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36" windowWidth="15600" windowHeight="11016" activeTab="2"/>
  </bookViews>
  <sheets>
    <sheet name="Assunzioni di Base" sheetId="1" r:id="rId1"/>
    <sheet name="Conto Economico" sheetId="2" r:id="rId2"/>
    <sheet name="Stato Patrimoniale" sheetId="3" r:id="rId3"/>
    <sheet name="Cash Flow" sheetId="4" r:id="rId4"/>
    <sheet name="Indici" sheetId="5" r:id="rId5"/>
  </sheets>
  <definedNames>
    <definedName name="_xlnm.Print_Area" localSheetId="3">'Cash Flow'!$A$1:$G$22</definedName>
    <definedName name="_xlnm.Print_Area" localSheetId="1">'Conto Economico'!$A$1:$G$35</definedName>
    <definedName name="_xlnm.Print_Area" localSheetId="4">'Indici'!$A$1:$G$15</definedName>
    <definedName name="_xlnm.Print_Area" localSheetId="2">'Stato Patrimoniale'!$A$1:$G$42</definedName>
  </definedNames>
  <calcPr fullCalcOnLoad="1"/>
</workbook>
</file>

<file path=xl/comments2.xml><?xml version="1.0" encoding="utf-8"?>
<comments xmlns="http://schemas.openxmlformats.org/spreadsheetml/2006/main">
  <authors>
    <author>FC</author>
  </authors>
  <commentList>
    <comment ref="H7" authorId="0">
      <text>
        <r>
          <rPr>
            <b/>
            <sz val="9"/>
            <rFont val="Tahoma"/>
            <family val="0"/>
          </rPr>
          <t>FC: ricavi 6 anni</t>
        </r>
        <r>
          <rPr>
            <sz val="9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9"/>
            <rFont val="Tahoma"/>
            <family val="0"/>
          </rPr>
          <t>FC: utile 6 anni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0"/>
          </rPr>
          <t>FC: ricavi 6 anni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<sst xmlns="http://schemas.openxmlformats.org/spreadsheetml/2006/main" count="182" uniqueCount="131">
  <si>
    <t>RICAVI</t>
  </si>
  <si>
    <t>COSTI</t>
  </si>
  <si>
    <t>Proventi finanziari</t>
  </si>
  <si>
    <t>Oneri finanziari</t>
  </si>
  <si>
    <t>Utile prima delle imposte</t>
  </si>
  <si>
    <t>Imposte</t>
  </si>
  <si>
    <t>ATTIVO</t>
  </si>
  <si>
    <t>Cassa e banche</t>
  </si>
  <si>
    <t>Capitale sociale</t>
  </si>
  <si>
    <t>Utile d'esercizio</t>
  </si>
  <si>
    <t>Entrate di cassa</t>
  </si>
  <si>
    <t>Uscite di cassa</t>
  </si>
  <si>
    <t>Investimenti</t>
  </si>
  <si>
    <t>Cash flow netto</t>
  </si>
  <si>
    <t>Tot. Cash flow out</t>
  </si>
  <si>
    <t>Tot. Cash flow in</t>
  </si>
  <si>
    <t>Spese immediate</t>
  </si>
  <si>
    <t>Utili (perdite) portati a nuovo</t>
  </si>
  <si>
    <t>Incassi da clienti</t>
  </si>
  <si>
    <t>Acquisti di materie prime, consumo e merci</t>
  </si>
  <si>
    <t>Spese ricerca</t>
  </si>
  <si>
    <t>TOTALE COSTI</t>
  </si>
  <si>
    <t>Margine Operativo Netto</t>
  </si>
  <si>
    <t>TOTALE ATTIVO</t>
  </si>
  <si>
    <t>TOTALE PASSIVO E NETTO</t>
  </si>
  <si>
    <t>TOTALE PATRIMONIO NETTO</t>
  </si>
  <si>
    <t>Cassa iniziale</t>
  </si>
  <si>
    <t>Anno 1</t>
  </si>
  <si>
    <t>Anno 2</t>
  </si>
  <si>
    <t>Anno 3</t>
  </si>
  <si>
    <t>Anno 4</t>
  </si>
  <si>
    <t>Anno 5</t>
  </si>
  <si>
    <t>Anno 0</t>
  </si>
  <si>
    <t>Fondo T.F.R.</t>
  </si>
  <si>
    <t>Debiti v/erario per imposte</t>
  </si>
  <si>
    <t>Immobilizzazioni Materiali</t>
  </si>
  <si>
    <t>(Fondo ammortamento Imm. Mat)</t>
  </si>
  <si>
    <t>Immoblizzazioni Imm.Mat.nette</t>
  </si>
  <si>
    <t>Immobilizzazioni Immateriali</t>
  </si>
  <si>
    <t>Immoblizzazioni Imm. nette</t>
  </si>
  <si>
    <t xml:space="preserve">Indice di redditività del capitale proprio </t>
  </si>
  <si>
    <t>Margine Operativo Lordo               (Ro)</t>
  </si>
  <si>
    <t xml:space="preserve">Indice di indebitamento </t>
  </si>
  <si>
    <t xml:space="preserve">Indice di redditività delle vendite </t>
  </si>
  <si>
    <t xml:space="preserve">                (V/Ci)</t>
  </si>
  <si>
    <t>Incidenza gestione caratteristica</t>
  </si>
  <si>
    <t xml:space="preserve">                (Rn/Ro)</t>
  </si>
  <si>
    <t xml:space="preserve">                 (Cp/I)</t>
  </si>
  <si>
    <t>(Fondo ammortamento Imm. Immat.)</t>
  </si>
  <si>
    <t>Descrizione</t>
  </si>
  <si>
    <t xml:space="preserve">Impiegato 1 </t>
  </si>
  <si>
    <t>Impiegato 2</t>
  </si>
  <si>
    <t>Amministratore</t>
  </si>
  <si>
    <t>PARAMETRI DI INPUT   :</t>
  </si>
  <si>
    <t xml:space="preserve">% accantonamento annuo svalutazione crediti </t>
  </si>
  <si>
    <t>Aliquota % di Imposte</t>
  </si>
  <si>
    <t>CALCOLO DELLE IMPOSTE DA PAGARE</t>
  </si>
  <si>
    <t>Reddito imponibile</t>
  </si>
  <si>
    <t>Altro</t>
  </si>
  <si>
    <r>
      <t xml:space="preserve">ROE        </t>
    </r>
    <r>
      <rPr>
        <sz val="9"/>
        <rFont val="Arial"/>
        <family val="2"/>
      </rPr>
      <t>(Rn/Cp)</t>
    </r>
  </si>
  <si>
    <r>
      <t xml:space="preserve">ROI          </t>
    </r>
    <r>
      <rPr>
        <sz val="9"/>
        <rFont val="Arial"/>
        <family val="2"/>
      </rPr>
      <t>(Ro/Ci)</t>
    </r>
  </si>
  <si>
    <r>
      <t xml:space="preserve">ROS         </t>
    </r>
    <r>
      <rPr>
        <sz val="9"/>
        <rFont val="Arial"/>
        <family val="2"/>
      </rPr>
      <t>(Ro/V)</t>
    </r>
  </si>
  <si>
    <r>
      <t xml:space="preserve">leverage  </t>
    </r>
    <r>
      <rPr>
        <sz val="9"/>
        <rFont val="Arial"/>
        <family val="2"/>
      </rPr>
      <t>(Ci/Cp)</t>
    </r>
  </si>
  <si>
    <t xml:space="preserve">Imposte </t>
  </si>
  <si>
    <t>Accantonamento svalutazione crediti</t>
  </si>
  <si>
    <t>(-) Fondo svalutazione crediti</t>
  </si>
  <si>
    <t>ANALISI DEL PUNTO DI PAREGGIO</t>
  </si>
  <si>
    <t>COSTI VARIABILI</t>
  </si>
  <si>
    <t>ACC. SVAL CREDITI</t>
  </si>
  <si>
    <t>MARGINE DI CONTRIBUZIONE</t>
  </si>
  <si>
    <t>MARGINE DI CONTRIBUZIONE %</t>
  </si>
  <si>
    <t>TOTALE COSTI FISSI</t>
  </si>
  <si>
    <t>FATTURATO DI PAREGGIO OPERATIVO</t>
  </si>
  <si>
    <t>MARGINE DI SICUREZZA %</t>
  </si>
  <si>
    <t>Ammortamenti immobilizzazioni immateriali</t>
  </si>
  <si>
    <t>Ammortamenti immobilizzazioni materiali</t>
  </si>
  <si>
    <t>Crediti Commerciali (aggiustabili fino a 360 giorni)................................................................................................................................................................................................................</t>
  </si>
  <si>
    <t>(in giorni)................................................................................................................................................................................................................</t>
  </si>
  <si>
    <t xml:space="preserve">Rotazione del capitale investito </t>
  </si>
  <si>
    <t xml:space="preserve">Indice di redditività del capitale investito </t>
  </si>
  <si>
    <t xml:space="preserve">Ricavi </t>
  </si>
  <si>
    <t>Ore lavoro annuali</t>
  </si>
  <si>
    <t>Debito a MT</t>
  </si>
  <si>
    <t>Impiegato 4</t>
  </si>
  <si>
    <t>Impiegato 5</t>
  </si>
  <si>
    <t>Cassa Finale</t>
  </si>
  <si>
    <t>Riporto perdite fiscali</t>
  </si>
  <si>
    <t>Reddito imponibile prodotto nell'esercizio</t>
  </si>
  <si>
    <t>Debiti Commerciali (materie prime e servizi).........................................................................................................................................................................................................</t>
  </si>
  <si>
    <t>Costo personale a contratto</t>
  </si>
  <si>
    <t>Segreteria</t>
  </si>
  <si>
    <t>Personale assunto</t>
  </si>
  <si>
    <t>Costo personale assunto</t>
  </si>
  <si>
    <t>Compenso orario  [€]</t>
  </si>
  <si>
    <t>Finanziamenti a medio-lungo</t>
  </si>
  <si>
    <t>Tasso di interesse passivo finanziamenti a MT</t>
  </si>
  <si>
    <t>Pagam. a fornitori</t>
  </si>
  <si>
    <t>Personale:</t>
  </si>
  <si>
    <t>assunti:</t>
  </si>
  <si>
    <t>a contratto:</t>
  </si>
  <si>
    <t>Costo Amministratore</t>
  </si>
  <si>
    <t>amministr.</t>
  </si>
  <si>
    <t>Spese promozione e sito web</t>
  </si>
  <si>
    <t>Costo unitario primi 3 anni</t>
  </si>
  <si>
    <t>Costo unitario dopo 3 anni</t>
  </si>
  <si>
    <t>13-ma e TFR</t>
  </si>
  <si>
    <t>Costi per Servizi e Rimborsi Spesa</t>
  </si>
  <si>
    <t xml:space="preserve">TASSI INTERESSI </t>
  </si>
  <si>
    <t>Costo unitario personale assunto</t>
  </si>
  <si>
    <t>Personale a contratto o consulenti (no 13-ma e  TFR)</t>
  </si>
  <si>
    <t>Costo unitario personale a contratto /consulenti</t>
  </si>
  <si>
    <t xml:space="preserve">Utile (- Perdite) </t>
  </si>
  <si>
    <t>IMMOBILIZZAZIONI</t>
  </si>
  <si>
    <t>Totale attivo a breve termine</t>
  </si>
  <si>
    <t>Totale attivo a lungo termine</t>
  </si>
  <si>
    <t>DEBITI</t>
  </si>
  <si>
    <t>Totale debiti a breve  termine</t>
  </si>
  <si>
    <t>Totale debiti a lungo  termine</t>
  </si>
  <si>
    <t>TOTALE DEBITI (PASSIVO)</t>
  </si>
  <si>
    <t>Quoziente autocopertura immobilizzazioni:</t>
  </si>
  <si>
    <t>TOTALE RICAVI (netti)</t>
  </si>
  <si>
    <t>Tasse e contributi personale assunto</t>
  </si>
  <si>
    <t xml:space="preserve">Tasse e contributi personale a contratto </t>
  </si>
  <si>
    <t>Tasse e contributi amministratore</t>
  </si>
  <si>
    <t>Costo unitario amministratore</t>
  </si>
  <si>
    <t xml:space="preserve">ASSUNZIONI di BASE </t>
  </si>
  <si>
    <t xml:space="preserve">CONTO ECONOMICO </t>
  </si>
  <si>
    <t xml:space="preserve">STATO PATRIMONIALE </t>
  </si>
  <si>
    <t xml:space="preserve">FLUSSI DI CASSA </t>
  </si>
  <si>
    <t xml:space="preserve">INDICI </t>
  </si>
  <si>
    <t>Impiegato 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</si>
</sst>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;[Red]\-#,##0.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;[Red]\-#,##0.000"/>
    <numFmt numFmtId="178" formatCode="#,##0.000"/>
    <numFmt numFmtId="179" formatCode="#,##0.000;\-#,##0.000"/>
    <numFmt numFmtId="180" formatCode="#,##0.0;\-#,##0.0"/>
    <numFmt numFmtId="181" formatCode="0.0%"/>
    <numFmt numFmtId="182" formatCode="0.0000000"/>
    <numFmt numFmtId="183" formatCode="[$€]\ #,##0;[Red]\-[$€]\ #,##0"/>
    <numFmt numFmtId="184" formatCode="#,##0\ &quot;giorni&quot;"/>
    <numFmt numFmtId="185" formatCode="#,##0.00_ ;[Red]\-#,##0.00\ 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2"/>
      <name val="Helv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9"/>
      <name val="Helv"/>
      <family val="0"/>
    </font>
    <font>
      <sz val="9"/>
      <name val="Geneva"/>
      <family val="0"/>
    </font>
    <font>
      <i/>
      <sz val="9"/>
      <name val="Helv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Geneva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46" fillId="0" borderId="2" applyNumberFormat="0" applyFill="0" applyAlignment="0" applyProtection="0"/>
    <xf numFmtId="0" fontId="47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4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183" fontId="0" fillId="0" borderId="0" applyFont="0" applyFill="0" applyBorder="0" applyAlignment="0" applyProtection="0"/>
    <xf numFmtId="0" fontId="48" fillId="25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18" fillId="0" borderId="0">
      <alignment/>
      <protection/>
    </xf>
    <xf numFmtId="3" fontId="12" fillId="1" borderId="4" applyFill="0" applyBorder="0" applyAlignment="0">
      <protection/>
    </xf>
    <xf numFmtId="0" fontId="0" fillId="27" borderId="5" applyNumberFormat="0" applyFont="0" applyAlignment="0" applyProtection="0"/>
    <xf numFmtId="0" fontId="50" fillId="18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9" fontId="9" fillId="30" borderId="0" xfId="53" applyFont="1" applyFill="1" applyBorder="1" applyAlignment="1">
      <alignment/>
    </xf>
    <xf numFmtId="40" fontId="10" fillId="30" borderId="0" xfId="46" applyFont="1" applyFill="1" applyBorder="1" applyAlignment="1">
      <alignment/>
    </xf>
    <xf numFmtId="0" fontId="9" fillId="30" borderId="0" xfId="0" applyFont="1" applyFill="1" applyBorder="1" applyAlignment="1">
      <alignment/>
    </xf>
    <xf numFmtId="40" fontId="9" fillId="30" borderId="0" xfId="46" applyFont="1" applyFill="1" applyBorder="1" applyAlignment="1">
      <alignment/>
    </xf>
    <xf numFmtId="0" fontId="9" fillId="30" borderId="11" xfId="0" applyFont="1" applyFill="1" applyBorder="1" applyAlignment="1">
      <alignment/>
    </xf>
    <xf numFmtId="9" fontId="11" fillId="30" borderId="0" xfId="53" applyFont="1" applyFill="1" applyBorder="1" applyAlignment="1">
      <alignment/>
    </xf>
    <xf numFmtId="176" fontId="9" fillId="30" borderId="0" xfId="0" applyNumberFormat="1" applyFont="1" applyFill="1" applyBorder="1" applyAlignment="1">
      <alignment/>
    </xf>
    <xf numFmtId="8" fontId="9" fillId="30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9" fontId="9" fillId="30" borderId="0" xfId="53" applyFont="1" applyFill="1" applyAlignment="1">
      <alignment/>
    </xf>
    <xf numFmtId="0" fontId="7" fillId="30" borderId="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9" fillId="30" borderId="13" xfId="0" applyFont="1" applyFill="1" applyBorder="1" applyAlignment="1">
      <alignment/>
    </xf>
    <xf numFmtId="0" fontId="9" fillId="30" borderId="14" xfId="0" applyFont="1" applyFill="1" applyBorder="1" applyAlignment="1">
      <alignment/>
    </xf>
    <xf numFmtId="2" fontId="9" fillId="30" borderId="0" xfId="0" applyNumberFormat="1" applyFont="1" applyFill="1" applyAlignment="1">
      <alignment/>
    </xf>
    <xf numFmtId="3" fontId="9" fillId="30" borderId="0" xfId="0" applyNumberFormat="1" applyFont="1" applyFill="1" applyAlignment="1">
      <alignment horizontal="center" wrapText="1"/>
    </xf>
    <xf numFmtId="3" fontId="13" fillId="30" borderId="0" xfId="0" applyNumberFormat="1" applyFont="1" applyFill="1" applyAlignment="1">
      <alignment/>
    </xf>
    <xf numFmtId="3" fontId="7" fillId="30" borderId="0" xfId="0" applyNumberFormat="1" applyFont="1" applyFill="1" applyAlignment="1">
      <alignment/>
    </xf>
    <xf numFmtId="3" fontId="9" fillId="30" borderId="0" xfId="0" applyNumberFormat="1" applyFont="1" applyFill="1" applyAlignment="1">
      <alignment/>
    </xf>
    <xf numFmtId="3" fontId="14" fillId="30" borderId="0" xfId="46" applyNumberFormat="1" applyFont="1" applyFill="1" applyAlignment="1">
      <alignment/>
    </xf>
    <xf numFmtId="39" fontId="14" fillId="30" borderId="0" xfId="46" applyNumberFormat="1" applyFont="1" applyFill="1" applyAlignment="1">
      <alignment/>
    </xf>
    <xf numFmtId="0" fontId="7" fillId="30" borderId="0" xfId="0" applyFont="1" applyFill="1" applyAlignment="1">
      <alignment/>
    </xf>
    <xf numFmtId="170" fontId="7" fillId="30" borderId="0" xfId="0" applyNumberFormat="1" applyFont="1" applyFill="1" applyAlignment="1">
      <alignment horizontal="center"/>
    </xf>
    <xf numFmtId="170" fontId="9" fillId="30" borderId="0" xfId="0" applyNumberFormat="1" applyFont="1" applyFill="1" applyAlignment="1">
      <alignment/>
    </xf>
    <xf numFmtId="170" fontId="11" fillId="30" borderId="0" xfId="0" applyNumberFormat="1" applyFont="1" applyFill="1" applyAlignment="1">
      <alignment/>
    </xf>
    <xf numFmtId="37" fontId="7" fillId="30" borderId="0" xfId="46" applyNumberFormat="1" applyFont="1" applyFill="1" applyAlignment="1">
      <alignment/>
    </xf>
    <xf numFmtId="171" fontId="9" fillId="30" borderId="0" xfId="46" applyNumberFormat="1" applyFont="1" applyFill="1" applyAlignment="1">
      <alignment/>
    </xf>
    <xf numFmtId="38" fontId="9" fillId="30" borderId="0" xfId="46" applyNumberFormat="1" applyFont="1" applyFill="1" applyAlignment="1">
      <alignment/>
    </xf>
    <xf numFmtId="37" fontId="9" fillId="30" borderId="0" xfId="46" applyNumberFormat="1" applyFont="1" applyFill="1" applyAlignment="1">
      <alignment/>
    </xf>
    <xf numFmtId="171" fontId="9" fillId="30" borderId="0" xfId="0" applyNumberFormat="1" applyFont="1" applyFill="1" applyAlignment="1">
      <alignment/>
    </xf>
    <xf numFmtId="171" fontId="7" fillId="30" borderId="0" xfId="46" applyNumberFormat="1" applyFont="1" applyFill="1" applyAlignment="1">
      <alignment/>
    </xf>
    <xf numFmtId="3" fontId="9" fillId="30" borderId="0" xfId="0" applyNumberFormat="1" applyFont="1" applyFill="1" applyAlignment="1" quotePrefix="1">
      <alignment/>
    </xf>
    <xf numFmtId="0" fontId="9" fillId="30" borderId="15" xfId="0" applyFont="1" applyFill="1" applyBorder="1" applyAlignment="1">
      <alignment/>
    </xf>
    <xf numFmtId="0" fontId="7" fillId="30" borderId="16" xfId="0" applyFont="1" applyFill="1" applyBorder="1" applyAlignment="1">
      <alignment/>
    </xf>
    <xf numFmtId="10" fontId="9" fillId="30" borderId="16" xfId="53" applyNumberFormat="1" applyFont="1" applyFill="1" applyBorder="1" applyAlignment="1">
      <alignment/>
    </xf>
    <xf numFmtId="0" fontId="9" fillId="30" borderId="16" xfId="0" applyFont="1" applyFill="1" applyBorder="1" applyAlignment="1">
      <alignment/>
    </xf>
    <xf numFmtId="2" fontId="9" fillId="30" borderId="16" xfId="0" applyNumberFormat="1" applyFont="1" applyFill="1" applyBorder="1" applyAlignment="1">
      <alignment/>
    </xf>
    <xf numFmtId="37" fontId="7" fillId="30" borderId="13" xfId="46" applyNumberFormat="1" applyFont="1" applyFill="1" applyBorder="1" applyAlignment="1">
      <alignment horizontal="center"/>
    </xf>
    <xf numFmtId="37" fontId="7" fillId="30" borderId="13" xfId="46" applyNumberFormat="1" applyFont="1" applyFill="1" applyBorder="1" applyAlignment="1">
      <alignment/>
    </xf>
    <xf numFmtId="37" fontId="9" fillId="30" borderId="13" xfId="46" applyNumberFormat="1" applyFont="1" applyFill="1" applyBorder="1" applyAlignment="1">
      <alignment/>
    </xf>
    <xf numFmtId="37" fontId="13" fillId="30" borderId="13" xfId="46" applyNumberFormat="1" applyFont="1" applyFill="1" applyBorder="1" applyAlignment="1">
      <alignment/>
    </xf>
    <xf numFmtId="170" fontId="7" fillId="30" borderId="17" xfId="0" applyNumberFormat="1" applyFont="1" applyFill="1" applyBorder="1" applyAlignment="1">
      <alignment horizontal="center"/>
    </xf>
    <xf numFmtId="3" fontId="7" fillId="30" borderId="17" xfId="0" applyNumberFormat="1" applyFont="1" applyFill="1" applyBorder="1" applyAlignment="1">
      <alignment/>
    </xf>
    <xf numFmtId="3" fontId="9" fillId="30" borderId="0" xfId="0" applyNumberFormat="1" applyFont="1" applyFill="1" applyBorder="1" applyAlignment="1">
      <alignment/>
    </xf>
    <xf numFmtId="3" fontId="9" fillId="30" borderId="17" xfId="0" applyNumberFormat="1" applyFont="1" applyFill="1" applyBorder="1" applyAlignment="1">
      <alignment/>
    </xf>
    <xf numFmtId="37" fontId="9" fillId="30" borderId="0" xfId="46" applyNumberFormat="1" applyFont="1" applyFill="1" applyBorder="1" applyAlignment="1">
      <alignment/>
    </xf>
    <xf numFmtId="37" fontId="14" fillId="30" borderId="13" xfId="46" applyNumberFormat="1" applyFont="1" applyFill="1" applyBorder="1" applyAlignment="1">
      <alignment horizontal="center"/>
    </xf>
    <xf numFmtId="37" fontId="15" fillId="30" borderId="13" xfId="46" applyNumberFormat="1" applyFont="1" applyFill="1" applyBorder="1" applyAlignment="1">
      <alignment/>
    </xf>
    <xf numFmtId="37" fontId="15" fillId="30" borderId="13" xfId="46" applyNumberFormat="1" applyFont="1" applyFill="1" applyBorder="1" applyAlignment="1">
      <alignment horizontal="center"/>
    </xf>
    <xf numFmtId="37" fontId="7" fillId="30" borderId="17" xfId="0" applyNumberFormat="1" applyFont="1" applyFill="1" applyBorder="1" applyAlignment="1">
      <alignment horizontal="center"/>
    </xf>
    <xf numFmtId="37" fontId="15" fillId="30" borderId="0" xfId="46" applyNumberFormat="1" applyFont="1" applyFill="1" applyBorder="1" applyAlignment="1">
      <alignment/>
    </xf>
    <xf numFmtId="37" fontId="15" fillId="30" borderId="0" xfId="46" applyNumberFormat="1" applyFont="1" applyFill="1" applyBorder="1" applyAlignment="1">
      <alignment horizontal="center"/>
    </xf>
    <xf numFmtId="37" fontId="9" fillId="30" borderId="17" xfId="0" applyNumberFormat="1" applyFont="1" applyFill="1" applyBorder="1" applyAlignment="1">
      <alignment/>
    </xf>
    <xf numFmtId="37" fontId="7" fillId="30" borderId="17" xfId="0" applyNumberFormat="1" applyFont="1" applyFill="1" applyBorder="1" applyAlignment="1">
      <alignment/>
    </xf>
    <xf numFmtId="10" fontId="9" fillId="30" borderId="18" xfId="53" applyNumberFormat="1" applyFont="1" applyFill="1" applyBorder="1" applyAlignment="1">
      <alignment/>
    </xf>
    <xf numFmtId="2" fontId="9" fillId="30" borderId="18" xfId="0" applyNumberFormat="1" applyFont="1" applyFill="1" applyBorder="1" applyAlignment="1">
      <alignment/>
    </xf>
    <xf numFmtId="0" fontId="7" fillId="30" borderId="15" xfId="0" applyFont="1" applyFill="1" applyBorder="1" applyAlignment="1">
      <alignment/>
    </xf>
    <xf numFmtId="0" fontId="7" fillId="30" borderId="16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3" fontId="17" fillId="30" borderId="0" xfId="50" applyFont="1" applyFill="1" applyBorder="1" applyAlignment="1">
      <alignment horizontal="centerContinuous"/>
      <protection/>
    </xf>
    <xf numFmtId="3" fontId="17" fillId="30" borderId="0" xfId="50" applyFont="1" applyFill="1" applyBorder="1" applyAlignment="1">
      <alignment/>
      <protection/>
    </xf>
    <xf numFmtId="37" fontId="15" fillId="30" borderId="12" xfId="46" applyNumberFormat="1" applyFont="1" applyFill="1" applyBorder="1" applyAlignment="1">
      <alignment/>
    </xf>
    <xf numFmtId="37" fontId="15" fillId="30" borderId="12" xfId="46" applyNumberFormat="1" applyFont="1" applyFill="1" applyBorder="1" applyAlignment="1">
      <alignment horizontal="center"/>
    </xf>
    <xf numFmtId="37" fontId="13" fillId="30" borderId="0" xfId="46" applyNumberFormat="1" applyFont="1" applyFill="1" applyBorder="1" applyAlignment="1">
      <alignment horizontal="center"/>
    </xf>
    <xf numFmtId="170" fontId="9" fillId="30" borderId="12" xfId="0" applyNumberFormat="1" applyFont="1" applyFill="1" applyBorder="1" applyAlignment="1">
      <alignment/>
    </xf>
    <xf numFmtId="0" fontId="7" fillId="30" borderId="12" xfId="46" applyNumberFormat="1" applyFont="1" applyFill="1" applyBorder="1" applyAlignment="1">
      <alignment/>
    </xf>
    <xf numFmtId="37" fontId="7" fillId="30" borderId="12" xfId="46" applyNumberFormat="1" applyFont="1" applyFill="1" applyBorder="1" applyAlignment="1">
      <alignment horizontal="center"/>
    </xf>
    <xf numFmtId="37" fontId="7" fillId="30" borderId="12" xfId="46" applyNumberFormat="1" applyFont="1" applyFill="1" applyBorder="1" applyAlignment="1">
      <alignment/>
    </xf>
    <xf numFmtId="0" fontId="7" fillId="30" borderId="19" xfId="0" applyFont="1" applyFill="1" applyBorder="1" applyAlignment="1">
      <alignment horizontal="center"/>
    </xf>
    <xf numFmtId="21" fontId="7" fillId="30" borderId="12" xfId="0" applyNumberFormat="1" applyFont="1" applyFill="1" applyBorder="1" applyAlignment="1">
      <alignment/>
    </xf>
    <xf numFmtId="0" fontId="19" fillId="30" borderId="0" xfId="49" applyFont="1" applyFill="1" applyBorder="1" applyAlignment="1" applyProtection="1">
      <alignment/>
      <protection hidden="1"/>
    </xf>
    <xf numFmtId="37" fontId="7" fillId="30" borderId="20" xfId="46" applyNumberFormat="1" applyFont="1" applyFill="1" applyBorder="1" applyAlignment="1">
      <alignment/>
    </xf>
    <xf numFmtId="37" fontId="9" fillId="30" borderId="17" xfId="46" applyNumberFormat="1" applyFont="1" applyFill="1" applyBorder="1" applyAlignment="1">
      <alignment/>
    </xf>
    <xf numFmtId="37" fontId="7" fillId="30" borderId="17" xfId="46" applyNumberFormat="1" applyFont="1" applyFill="1" applyBorder="1" applyAlignment="1">
      <alignment/>
    </xf>
    <xf numFmtId="37" fontId="13" fillId="30" borderId="17" xfId="46" applyNumberFormat="1" applyFont="1" applyFill="1" applyBorder="1" applyAlignment="1">
      <alignment/>
    </xf>
    <xf numFmtId="37" fontId="7" fillId="30" borderId="20" xfId="46" applyNumberFormat="1" applyFont="1" applyFill="1" applyBorder="1" applyAlignment="1">
      <alignment horizontal="center"/>
    </xf>
    <xf numFmtId="37" fontId="7" fillId="30" borderId="17" xfId="46" applyNumberFormat="1" applyFont="1" applyFill="1" applyBorder="1" applyAlignment="1">
      <alignment horizontal="center"/>
    </xf>
    <xf numFmtId="170" fontId="9" fillId="30" borderId="20" xfId="0" applyNumberFormat="1" applyFont="1" applyFill="1" applyBorder="1" applyAlignment="1">
      <alignment/>
    </xf>
    <xf numFmtId="0" fontId="7" fillId="30" borderId="20" xfId="46" applyNumberFormat="1" applyFont="1" applyFill="1" applyBorder="1" applyAlignment="1">
      <alignment/>
    </xf>
    <xf numFmtId="9" fontId="9" fillId="0" borderId="13" xfId="50" applyNumberFormat="1" applyFont="1" applyFill="1" applyBorder="1" applyAlignment="1" applyProtection="1">
      <alignment/>
      <protection locked="0"/>
    </xf>
    <xf numFmtId="181" fontId="9" fillId="0" borderId="14" xfId="50" applyNumberFormat="1" applyFont="1" applyFill="1" applyBorder="1" applyAlignment="1" applyProtection="1">
      <alignment/>
      <protection locked="0"/>
    </xf>
    <xf numFmtId="40" fontId="9" fillId="30" borderId="17" xfId="46" applyFont="1" applyFill="1" applyBorder="1" applyAlignment="1">
      <alignment/>
    </xf>
    <xf numFmtId="0" fontId="7" fillId="30" borderId="15" xfId="0" applyFont="1" applyFill="1" applyBorder="1" applyAlignment="1">
      <alignment horizontal="center"/>
    </xf>
    <xf numFmtId="0" fontId="8" fillId="30" borderId="18" xfId="0" applyFont="1" applyFill="1" applyBorder="1" applyAlignment="1">
      <alignment/>
    </xf>
    <xf numFmtId="0" fontId="9" fillId="30" borderId="18" xfId="0" applyFont="1" applyFill="1" applyBorder="1" applyAlignment="1">
      <alignment/>
    </xf>
    <xf numFmtId="40" fontId="9" fillId="30" borderId="18" xfId="46" applyFont="1" applyFill="1" applyBorder="1" applyAlignment="1">
      <alignment/>
    </xf>
    <xf numFmtId="0" fontId="7" fillId="30" borderId="18" xfId="0" applyFont="1" applyFill="1" applyBorder="1" applyAlignment="1">
      <alignment/>
    </xf>
    <xf numFmtId="3" fontId="9" fillId="30" borderId="18" xfId="0" applyNumberFormat="1" applyFont="1" applyFill="1" applyBorder="1" applyAlignment="1">
      <alignment/>
    </xf>
    <xf numFmtId="2" fontId="9" fillId="30" borderId="18" xfId="0" applyNumberFormat="1" applyFont="1" applyFill="1" applyBorder="1" applyAlignment="1" quotePrefix="1">
      <alignment horizontal="right"/>
    </xf>
    <xf numFmtId="3" fontId="7" fillId="30" borderId="18" xfId="0" applyNumberFormat="1" applyFont="1" applyFill="1" applyBorder="1" applyAlignment="1">
      <alignment/>
    </xf>
    <xf numFmtId="3" fontId="11" fillId="30" borderId="0" xfId="0" applyNumberFormat="1" applyFont="1" applyFill="1" applyAlignment="1">
      <alignment/>
    </xf>
    <xf numFmtId="37" fontId="7" fillId="31" borderId="15" xfId="0" applyNumberFormat="1" applyFont="1" applyFill="1" applyBorder="1" applyAlignment="1">
      <alignment/>
    </xf>
    <xf numFmtId="37" fontId="7" fillId="31" borderId="18" xfId="46" applyNumberFormat="1" applyFont="1" applyFill="1" applyBorder="1" applyAlignment="1">
      <alignment horizontal="center"/>
    </xf>
    <xf numFmtId="37" fontId="7" fillId="31" borderId="16" xfId="46" applyNumberFormat="1" applyFont="1" applyFill="1" applyBorder="1" applyAlignment="1">
      <alignment horizontal="center"/>
    </xf>
    <xf numFmtId="37" fontId="7" fillId="31" borderId="15" xfId="46" applyNumberFormat="1" applyFont="1" applyFill="1" applyBorder="1" applyAlignment="1">
      <alignment horizontal="center"/>
    </xf>
    <xf numFmtId="37" fontId="7" fillId="31" borderId="18" xfId="0" applyNumberFormat="1" applyFont="1" applyFill="1" applyBorder="1" applyAlignment="1">
      <alignment/>
    </xf>
    <xf numFmtId="37" fontId="7" fillId="31" borderId="19" xfId="46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7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9" fontId="9" fillId="0" borderId="18" xfId="53" applyFont="1" applyFill="1" applyBorder="1" applyAlignment="1">
      <alignment/>
    </xf>
    <xf numFmtId="40" fontId="9" fillId="0" borderId="18" xfId="46" applyFont="1" applyFill="1" applyBorder="1" applyAlignment="1">
      <alignment/>
    </xf>
    <xf numFmtId="40" fontId="9" fillId="0" borderId="0" xfId="46" applyFont="1" applyFill="1" applyBorder="1" applyAlignment="1">
      <alignment/>
    </xf>
    <xf numFmtId="40" fontId="7" fillId="0" borderId="18" xfId="46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/>
    </xf>
    <xf numFmtId="10" fontId="9" fillId="0" borderId="14" xfId="5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0" fontId="21" fillId="0" borderId="0" xfId="49" applyFont="1" applyFill="1" applyBorder="1" applyAlignment="1" applyProtection="1">
      <alignment/>
      <protection hidden="1"/>
    </xf>
    <xf numFmtId="0" fontId="21" fillId="0" borderId="0" xfId="49" applyFont="1" applyFill="1" applyAlignment="1" applyProtection="1">
      <alignment/>
      <protection hidden="1"/>
    </xf>
    <xf numFmtId="184" fontId="19" fillId="0" borderId="18" xfId="49" applyNumberFormat="1" applyFont="1" applyFill="1" applyBorder="1" applyAlignment="1" applyProtection="1">
      <alignment horizontal="center"/>
      <protection locked="0"/>
    </xf>
    <xf numFmtId="184" fontId="19" fillId="0" borderId="18" xfId="49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84" fontId="19" fillId="0" borderId="0" xfId="49" applyNumberFormat="1" applyFont="1" applyFill="1" applyBorder="1" applyAlignment="1" applyProtection="1">
      <alignment horizontal="center"/>
      <protection hidden="1"/>
    </xf>
    <xf numFmtId="181" fontId="9" fillId="0" borderId="12" xfId="5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>
      <alignment horizontal="center" wrapText="1"/>
    </xf>
    <xf numFmtId="9" fontId="9" fillId="0" borderId="0" xfId="53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50" applyFont="1" applyFill="1" applyBorder="1" applyAlignment="1">
      <alignment horizontal="centerContinuous"/>
      <protection/>
    </xf>
    <xf numFmtId="3" fontId="9" fillId="0" borderId="0" xfId="50" applyFont="1" applyFill="1" applyBorder="1" applyAlignment="1">
      <alignment/>
      <protection/>
    </xf>
    <xf numFmtId="3" fontId="7" fillId="0" borderId="0" xfId="50" applyNumberFormat="1" applyFont="1" applyFill="1" applyBorder="1" applyAlignment="1">
      <alignment horizontal="center"/>
      <protection/>
    </xf>
    <xf numFmtId="3" fontId="7" fillId="0" borderId="12" xfId="50" applyNumberFormat="1" applyFont="1" applyFill="1" applyBorder="1" applyAlignment="1" applyProtection="1">
      <alignment/>
      <protection/>
    </xf>
    <xf numFmtId="3" fontId="7" fillId="0" borderId="0" xfId="50" applyNumberFormat="1" applyFont="1" applyFill="1" applyBorder="1" applyAlignment="1" applyProtection="1">
      <alignment/>
      <protection/>
    </xf>
    <xf numFmtId="3" fontId="7" fillId="0" borderId="13" xfId="50" applyNumberFormat="1" applyFont="1" applyFill="1" applyBorder="1" applyAlignment="1" applyProtection="1">
      <alignment/>
      <protection/>
    </xf>
    <xf numFmtId="10" fontId="9" fillId="0" borderId="13" xfId="50" applyNumberFormat="1" applyFont="1" applyFill="1" applyBorder="1" applyAlignment="1" applyProtection="1">
      <alignment/>
      <protection locked="0"/>
    </xf>
    <xf numFmtId="3" fontId="7" fillId="0" borderId="0" xfId="50" applyNumberFormat="1" applyFont="1" applyFill="1" applyBorder="1" applyAlignment="1" applyProtection="1">
      <alignment/>
      <protection/>
    </xf>
    <xf numFmtId="40" fontId="9" fillId="0" borderId="17" xfId="46" applyFont="1" applyFill="1" applyBorder="1" applyAlignment="1">
      <alignment/>
    </xf>
    <xf numFmtId="0" fontId="7" fillId="3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7" fillId="31" borderId="18" xfId="0" applyFont="1" applyFill="1" applyBorder="1" applyAlignment="1">
      <alignment/>
    </xf>
    <xf numFmtId="3" fontId="7" fillId="31" borderId="0" xfId="50" applyFont="1" applyFill="1" applyBorder="1" applyAlignment="1">
      <alignment horizontal="centerContinuous"/>
      <protection/>
    </xf>
    <xf numFmtId="3" fontId="7" fillId="31" borderId="18" xfId="50" applyFont="1" applyFill="1" applyBorder="1" applyAlignment="1">
      <alignment/>
      <protection/>
    </xf>
    <xf numFmtId="0" fontId="7" fillId="31" borderId="14" xfId="0" applyFont="1" applyFill="1" applyBorder="1" applyAlignment="1">
      <alignment/>
    </xf>
    <xf numFmtId="3" fontId="7" fillId="31" borderId="14" xfId="50" applyNumberFormat="1" applyFont="1" applyFill="1" applyBorder="1" applyAlignment="1" applyProtection="1">
      <alignment/>
      <protection/>
    </xf>
    <xf numFmtId="40" fontId="7" fillId="31" borderId="18" xfId="46" applyFont="1" applyFill="1" applyBorder="1" applyAlignment="1">
      <alignment/>
    </xf>
    <xf numFmtId="37" fontId="14" fillId="0" borderId="18" xfId="46" applyNumberFormat="1" applyFont="1" applyFill="1" applyBorder="1" applyAlignment="1">
      <alignment/>
    </xf>
    <xf numFmtId="37" fontId="14" fillId="0" borderId="18" xfId="46" applyNumberFormat="1" applyFont="1" applyFill="1" applyBorder="1" applyAlignment="1">
      <alignment horizontal="right"/>
    </xf>
    <xf numFmtId="37" fontId="9" fillId="0" borderId="18" xfId="46" applyNumberFormat="1" applyFont="1" applyFill="1" applyBorder="1" applyAlignment="1">
      <alignment/>
    </xf>
    <xf numFmtId="37" fontId="16" fillId="0" borderId="18" xfId="46" applyNumberFormat="1" applyFont="1" applyFill="1" applyBorder="1" applyAlignment="1">
      <alignment/>
    </xf>
    <xf numFmtId="37" fontId="7" fillId="31" borderId="18" xfId="46" applyNumberFormat="1" applyFont="1" applyFill="1" applyBorder="1" applyAlignment="1">
      <alignment/>
    </xf>
    <xf numFmtId="37" fontId="7" fillId="31" borderId="17" xfId="0" applyNumberFormat="1" applyFont="1" applyFill="1" applyBorder="1" applyAlignment="1">
      <alignment horizontal="left"/>
    </xf>
    <xf numFmtId="37" fontId="7" fillId="31" borderId="17" xfId="0" applyNumberFormat="1" applyFont="1" applyFill="1" applyBorder="1" applyAlignment="1">
      <alignment/>
    </xf>
    <xf numFmtId="37" fontId="7" fillId="31" borderId="18" xfId="0" applyNumberFormat="1" applyFont="1" applyFill="1" applyBorder="1" applyAlignment="1">
      <alignment horizontal="left"/>
    </xf>
    <xf numFmtId="37" fontId="14" fillId="0" borderId="12" xfId="46" applyNumberFormat="1" applyFont="1" applyFill="1" applyBorder="1" applyAlignment="1">
      <alignment/>
    </xf>
    <xf numFmtId="37" fontId="14" fillId="0" borderId="14" xfId="46" applyNumberFormat="1" applyFont="1" applyFill="1" applyBorder="1" applyAlignment="1">
      <alignment/>
    </xf>
    <xf numFmtId="37" fontId="16" fillId="31" borderId="18" xfId="46" applyNumberFormat="1" applyFont="1" applyFill="1" applyBorder="1" applyAlignment="1">
      <alignment/>
    </xf>
    <xf numFmtId="37" fontId="13" fillId="31" borderId="18" xfId="46" applyNumberFormat="1" applyFont="1" applyFill="1" applyBorder="1" applyAlignment="1">
      <alignment/>
    </xf>
    <xf numFmtId="3" fontId="13" fillId="30" borderId="18" xfId="0" applyNumberFormat="1" applyFont="1" applyFill="1" applyBorder="1" applyAlignment="1">
      <alignment/>
    </xf>
    <xf numFmtId="21" fontId="7" fillId="0" borderId="13" xfId="0" applyNumberFormat="1" applyFont="1" applyFill="1" applyBorder="1" applyAlignment="1">
      <alignment/>
    </xf>
    <xf numFmtId="0" fontId="7" fillId="0" borderId="17" xfId="46" applyNumberFormat="1" applyFont="1" applyFill="1" applyBorder="1" applyAlignment="1">
      <alignment/>
    </xf>
    <xf numFmtId="0" fontId="7" fillId="0" borderId="13" xfId="46" applyNumberFormat="1" applyFont="1" applyFill="1" applyBorder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170" fontId="9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3" fontId="7" fillId="31" borderId="18" xfId="0" applyNumberFormat="1" applyFont="1" applyFill="1" applyBorder="1" applyAlignment="1">
      <alignment/>
    </xf>
    <xf numFmtId="3" fontId="13" fillId="31" borderId="18" xfId="0" applyNumberFormat="1" applyFont="1" applyFill="1" applyBorder="1" applyAlignment="1">
      <alignment/>
    </xf>
    <xf numFmtId="3" fontId="7" fillId="31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30" borderId="14" xfId="0" applyNumberFormat="1" applyFont="1" applyFill="1" applyBorder="1" applyAlignment="1">
      <alignment/>
    </xf>
    <xf numFmtId="3" fontId="7" fillId="30" borderId="0" xfId="0" applyNumberFormat="1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37" fontId="24" fillId="31" borderId="18" xfId="46" applyNumberFormat="1" applyFont="1" applyFill="1" applyBorder="1" applyAlignment="1">
      <alignment/>
    </xf>
    <xf numFmtId="3" fontId="13" fillId="31" borderId="17" xfId="0" applyNumberFormat="1" applyFont="1" applyFill="1" applyBorder="1" applyAlignment="1">
      <alignment/>
    </xf>
    <xf numFmtId="3" fontId="7" fillId="31" borderId="17" xfId="0" applyNumberFormat="1" applyFont="1" applyFill="1" applyBorder="1" applyAlignment="1">
      <alignment/>
    </xf>
    <xf numFmtId="3" fontId="25" fillId="30" borderId="0" xfId="50" applyFont="1" applyFill="1" applyBorder="1" applyAlignment="1">
      <alignment horizontal="left"/>
      <protection/>
    </xf>
    <xf numFmtId="10" fontId="7" fillId="30" borderId="18" xfId="53" applyNumberFormat="1" applyFont="1" applyFill="1" applyBorder="1" applyAlignment="1">
      <alignment/>
    </xf>
    <xf numFmtId="10" fontId="7" fillId="30" borderId="16" xfId="53" applyNumberFormat="1" applyFont="1" applyFill="1" applyBorder="1" applyAlignment="1">
      <alignment/>
    </xf>
    <xf numFmtId="0" fontId="7" fillId="30" borderId="13" xfId="0" applyFont="1" applyFill="1" applyBorder="1" applyAlignment="1">
      <alignment/>
    </xf>
    <xf numFmtId="9" fontId="7" fillId="30" borderId="18" xfId="53" applyFont="1" applyFill="1" applyBorder="1" applyAlignment="1">
      <alignment/>
    </xf>
    <xf numFmtId="0" fontId="7" fillId="30" borderId="0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Assumptions" xfId="49"/>
    <cellStyle name="Normale_P_ECOFIN.XLS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7">
      <selection activeCell="A16" sqref="A16"/>
    </sheetView>
  </sheetViews>
  <sheetFormatPr defaultColWidth="9.125" defaultRowHeight="12.75"/>
  <cols>
    <col min="1" max="1" width="40.25390625" style="9" customWidth="1"/>
    <col min="2" max="2" width="17.50390625" style="9" customWidth="1"/>
    <col min="3" max="3" width="18.00390625" style="9" customWidth="1"/>
    <col min="4" max="4" width="16.125" style="9" customWidth="1"/>
    <col min="5" max="5" width="23.50390625" style="9" customWidth="1"/>
    <col min="6" max="6" width="21.50390625" style="9" customWidth="1"/>
    <col min="7" max="7" width="15.25390625" style="9" customWidth="1"/>
    <col min="8" max="8" width="11.875" style="9" customWidth="1"/>
    <col min="9" max="9" width="8.75390625" style="9" customWidth="1"/>
    <col min="10" max="10" width="11.125" style="9" customWidth="1"/>
    <col min="11" max="11" width="9.00390625" style="9" customWidth="1"/>
    <col min="12" max="12" width="10.00390625" style="9" customWidth="1"/>
    <col min="13" max="13" width="9.75390625" style="9" customWidth="1"/>
    <col min="14" max="14" width="12.50390625" style="9" customWidth="1"/>
    <col min="15" max="15" width="8.75390625" style="9" customWidth="1"/>
    <col min="16" max="16" width="10.75390625" style="9" customWidth="1"/>
    <col min="17" max="17" width="6.75390625" style="9" customWidth="1"/>
    <col min="18" max="18" width="11.75390625" style="9" customWidth="1"/>
    <col min="19" max="16384" width="9.125" style="9" customWidth="1"/>
  </cols>
  <sheetData>
    <row r="1" spans="1:8" s="17" customFormat="1" ht="21.75" customHeight="1">
      <c r="A1" s="96" t="s">
        <v>125</v>
      </c>
      <c r="B1" s="64"/>
      <c r="C1" s="64"/>
      <c r="D1" s="64"/>
      <c r="E1" s="64"/>
      <c r="F1" s="64"/>
      <c r="G1" s="64"/>
      <c r="H1" s="64"/>
    </row>
    <row r="2" ht="13.5" customHeight="1">
      <c r="G2" s="3"/>
    </row>
    <row r="3" spans="1:18" ht="13.5" customHeight="1">
      <c r="A3" s="57" t="s">
        <v>49</v>
      </c>
      <c r="B3" s="69"/>
      <c r="C3" s="69" t="s">
        <v>93</v>
      </c>
      <c r="D3" s="58" t="s">
        <v>81</v>
      </c>
      <c r="E3" s="59" t="s">
        <v>103</v>
      </c>
      <c r="F3" s="83" t="s">
        <v>104</v>
      </c>
      <c r="G3" s="128"/>
      <c r="H3" s="11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ht="12.75" customHeight="1">
      <c r="A4" s="84"/>
      <c r="B4" s="85"/>
      <c r="C4" s="85"/>
      <c r="D4" s="85"/>
      <c r="E4" s="86"/>
      <c r="F4" s="86"/>
      <c r="G4" s="82"/>
      <c r="H4" s="2"/>
      <c r="I4" s="1"/>
      <c r="J4" s="2"/>
      <c r="K4" s="1"/>
      <c r="L4" s="2"/>
      <c r="M4" s="1"/>
      <c r="N4" s="2"/>
      <c r="O4" s="1"/>
      <c r="P4" s="2"/>
      <c r="Q4" s="1"/>
      <c r="R4" s="2"/>
    </row>
    <row r="5" spans="1:18" ht="12.75" customHeight="1">
      <c r="A5" s="84" t="s">
        <v>91</v>
      </c>
      <c r="B5" s="85"/>
      <c r="C5" s="85"/>
      <c r="D5" s="85"/>
      <c r="E5" s="86"/>
      <c r="F5" s="86"/>
      <c r="G5" s="82"/>
      <c r="H5" s="4"/>
      <c r="I5" s="1"/>
      <c r="J5" s="4"/>
      <c r="K5" s="1"/>
      <c r="L5" s="4"/>
      <c r="M5" s="1"/>
      <c r="N5" s="4"/>
      <c r="O5" s="1"/>
      <c r="P5" s="4"/>
      <c r="Q5" s="1"/>
      <c r="R5" s="4"/>
    </row>
    <row r="6" spans="1:18" ht="12.75" customHeight="1">
      <c r="A6" s="85" t="s">
        <v>50</v>
      </c>
      <c r="B6" s="100"/>
      <c r="C6" s="100"/>
      <c r="D6" s="100"/>
      <c r="E6" s="102"/>
      <c r="F6" s="102"/>
      <c r="G6" s="127"/>
      <c r="H6" s="103"/>
      <c r="I6" s="1"/>
      <c r="J6" s="4"/>
      <c r="K6" s="1"/>
      <c r="L6" s="4"/>
      <c r="M6" s="1"/>
      <c r="N6" s="4"/>
      <c r="O6" s="1"/>
      <c r="P6" s="4"/>
      <c r="Q6" s="1"/>
      <c r="R6" s="4"/>
    </row>
    <row r="7" spans="1:18" ht="12.75" customHeight="1">
      <c r="A7" s="85" t="s">
        <v>51</v>
      </c>
      <c r="B7" s="100"/>
      <c r="C7" s="100"/>
      <c r="D7" s="100"/>
      <c r="E7" s="102"/>
      <c r="F7" s="102"/>
      <c r="G7" s="127"/>
      <c r="H7" s="103"/>
      <c r="I7" s="1"/>
      <c r="J7" s="4"/>
      <c r="K7" s="1"/>
      <c r="L7" s="4"/>
      <c r="M7" s="1"/>
      <c r="N7" s="4"/>
      <c r="O7" s="1"/>
      <c r="P7" s="4"/>
      <c r="Q7" s="1"/>
      <c r="R7" s="4"/>
    </row>
    <row r="8" spans="1:18" ht="12.75" customHeight="1">
      <c r="A8" s="85" t="s">
        <v>121</v>
      </c>
      <c r="B8" s="100"/>
      <c r="C8" s="100"/>
      <c r="D8" s="100"/>
      <c r="E8" s="102"/>
      <c r="F8" s="102"/>
      <c r="G8" s="127"/>
      <c r="H8" s="103"/>
      <c r="I8" s="1"/>
      <c r="J8" s="4"/>
      <c r="K8" s="1"/>
      <c r="L8" s="4"/>
      <c r="M8" s="1"/>
      <c r="N8" s="4"/>
      <c r="O8" s="1"/>
      <c r="P8" s="4"/>
      <c r="Q8" s="1"/>
      <c r="R8" s="4"/>
    </row>
    <row r="9" spans="1:18" ht="12.75" customHeight="1">
      <c r="A9" s="85" t="s">
        <v>90</v>
      </c>
      <c r="B9" s="100"/>
      <c r="C9" s="100"/>
      <c r="D9" s="100"/>
      <c r="E9" s="102"/>
      <c r="F9" s="102"/>
      <c r="G9" s="127"/>
      <c r="H9" s="103"/>
      <c r="I9" s="1"/>
      <c r="J9" s="4"/>
      <c r="K9" s="1"/>
      <c r="L9" s="4"/>
      <c r="M9" s="1"/>
      <c r="N9" s="4"/>
      <c r="O9" s="1"/>
      <c r="P9" s="4"/>
      <c r="Q9" s="1"/>
      <c r="R9" s="4"/>
    </row>
    <row r="10" spans="1:18" ht="12.75" customHeight="1">
      <c r="A10" s="85"/>
      <c r="B10" s="100"/>
      <c r="C10" s="100"/>
      <c r="D10" s="100"/>
      <c r="E10" s="102"/>
      <c r="F10" s="102"/>
      <c r="G10" s="127"/>
      <c r="H10" s="103"/>
      <c r="I10" s="1"/>
      <c r="J10" s="4"/>
      <c r="K10" s="1"/>
      <c r="L10" s="4"/>
      <c r="M10" s="1"/>
      <c r="N10" s="4"/>
      <c r="O10" s="1"/>
      <c r="P10" s="4"/>
      <c r="Q10" s="1"/>
      <c r="R10" s="4"/>
    </row>
    <row r="11" spans="1:18" ht="12.75" customHeight="1">
      <c r="A11" s="87" t="s">
        <v>108</v>
      </c>
      <c r="B11" s="100"/>
      <c r="C11" s="100"/>
      <c r="D11" s="100"/>
      <c r="E11" s="135"/>
      <c r="F11" s="135"/>
      <c r="G11" s="127"/>
      <c r="H11" s="103"/>
      <c r="I11" s="1"/>
      <c r="J11" s="4"/>
      <c r="K11" s="1"/>
      <c r="L11" s="4"/>
      <c r="M11" s="1"/>
      <c r="N11" s="4"/>
      <c r="O11" s="1"/>
      <c r="P11" s="4"/>
      <c r="Q11" s="1"/>
      <c r="R11" s="4"/>
    </row>
    <row r="12" spans="1:18" ht="12.75" customHeight="1">
      <c r="A12" s="85"/>
      <c r="B12" s="100"/>
      <c r="C12" s="100"/>
      <c r="D12" s="100"/>
      <c r="E12" s="104"/>
      <c r="F12" s="104"/>
      <c r="G12" s="127"/>
      <c r="H12" s="103"/>
      <c r="I12" s="1"/>
      <c r="J12" s="4"/>
      <c r="K12" s="1"/>
      <c r="L12" s="4"/>
      <c r="M12" s="1"/>
      <c r="N12" s="4"/>
      <c r="O12" s="1"/>
      <c r="P12" s="4"/>
      <c r="Q12" s="1"/>
      <c r="R12" s="4"/>
    </row>
    <row r="13" spans="1:18" ht="12.75" customHeight="1">
      <c r="A13" s="84" t="s">
        <v>109</v>
      </c>
      <c r="B13" s="100"/>
      <c r="C13" s="100"/>
      <c r="D13" s="100"/>
      <c r="E13" s="102"/>
      <c r="F13" s="102"/>
      <c r="G13" s="127"/>
      <c r="H13" s="103"/>
      <c r="I13" s="1"/>
      <c r="J13" s="4"/>
      <c r="K13" s="1"/>
      <c r="L13" s="4"/>
      <c r="M13" s="1"/>
      <c r="N13" s="4"/>
      <c r="O13" s="1"/>
      <c r="P13" s="4"/>
      <c r="Q13" s="1"/>
      <c r="R13" s="4"/>
    </row>
    <row r="14" spans="1:18" ht="12.75" customHeight="1">
      <c r="A14" s="85" t="s">
        <v>130</v>
      </c>
      <c r="B14" s="100"/>
      <c r="C14" s="105"/>
      <c r="D14" s="100"/>
      <c r="E14" s="102"/>
      <c r="F14" s="102"/>
      <c r="G14" s="127"/>
      <c r="H14" s="103"/>
      <c r="I14" s="1"/>
      <c r="J14" s="4"/>
      <c r="K14" s="1"/>
      <c r="L14" s="4"/>
      <c r="M14" s="1"/>
      <c r="N14" s="4"/>
      <c r="O14" s="1"/>
      <c r="P14" s="4"/>
      <c r="Q14" s="1"/>
      <c r="R14" s="4"/>
    </row>
    <row r="15" spans="1:18" ht="12.75" customHeight="1">
      <c r="A15" s="85" t="s">
        <v>83</v>
      </c>
      <c r="B15" s="100"/>
      <c r="C15" s="100"/>
      <c r="D15" s="100"/>
      <c r="E15" s="102"/>
      <c r="F15" s="102"/>
      <c r="G15" s="127"/>
      <c r="H15" s="103"/>
      <c r="I15" s="1"/>
      <c r="J15" s="4"/>
      <c r="K15" s="1"/>
      <c r="L15" s="4"/>
      <c r="M15" s="1"/>
      <c r="N15" s="4"/>
      <c r="O15" s="1"/>
      <c r="P15" s="4"/>
      <c r="Q15" s="1"/>
      <c r="R15" s="4"/>
    </row>
    <row r="16" spans="1:18" ht="12.75" customHeight="1">
      <c r="A16" s="85" t="s">
        <v>84</v>
      </c>
      <c r="B16" s="100"/>
      <c r="C16" s="100"/>
      <c r="D16" s="100"/>
      <c r="E16" s="102"/>
      <c r="F16" s="102"/>
      <c r="G16" s="127"/>
      <c r="H16" s="103"/>
      <c r="I16" s="1"/>
      <c r="J16" s="4"/>
      <c r="K16" s="1"/>
      <c r="L16" s="4"/>
      <c r="M16" s="1"/>
      <c r="N16" s="4"/>
      <c r="O16" s="1"/>
      <c r="P16" s="4"/>
      <c r="Q16" s="1"/>
      <c r="R16" s="4"/>
    </row>
    <row r="17" spans="1:18" ht="12.75" customHeight="1">
      <c r="A17" s="85" t="s">
        <v>122</v>
      </c>
      <c r="B17" s="100"/>
      <c r="C17" s="100"/>
      <c r="D17" s="100"/>
      <c r="E17" s="102"/>
      <c r="F17" s="102"/>
      <c r="G17" s="127"/>
      <c r="H17" s="103"/>
      <c r="I17" s="1"/>
      <c r="J17" s="4"/>
      <c r="K17" s="1"/>
      <c r="L17" s="4"/>
      <c r="M17" s="1"/>
      <c r="N17" s="4"/>
      <c r="O17" s="1"/>
      <c r="P17" s="4"/>
      <c r="Q17" s="1"/>
      <c r="R17" s="4"/>
    </row>
    <row r="18" spans="1:18" ht="12.75" customHeight="1">
      <c r="A18" s="85"/>
      <c r="B18" s="100"/>
      <c r="C18" s="100"/>
      <c r="D18" s="100"/>
      <c r="E18" s="102"/>
      <c r="F18" s="102"/>
      <c r="G18" s="127"/>
      <c r="H18" s="103"/>
      <c r="I18" s="1"/>
      <c r="J18" s="4"/>
      <c r="K18" s="1"/>
      <c r="L18" s="4"/>
      <c r="M18" s="1"/>
      <c r="N18" s="4"/>
      <c r="O18" s="1"/>
      <c r="P18" s="4"/>
      <c r="Q18" s="1"/>
      <c r="R18" s="4"/>
    </row>
    <row r="19" spans="1:18" ht="12.75" customHeight="1">
      <c r="A19" s="87" t="s">
        <v>110</v>
      </c>
      <c r="B19" s="100"/>
      <c r="C19" s="100"/>
      <c r="D19" s="100"/>
      <c r="E19" s="135"/>
      <c r="F19" s="102"/>
      <c r="G19" s="127"/>
      <c r="H19" s="103"/>
      <c r="I19" s="1"/>
      <c r="J19" s="4"/>
      <c r="K19" s="1"/>
      <c r="L19" s="4"/>
      <c r="M19" s="1"/>
      <c r="N19" s="4"/>
      <c r="O19" s="1"/>
      <c r="P19" s="4"/>
      <c r="Q19" s="1"/>
      <c r="R19" s="4"/>
    </row>
    <row r="20" spans="1:18" ht="12.75" customHeight="1">
      <c r="A20" s="85"/>
      <c r="B20" s="100"/>
      <c r="C20" s="100"/>
      <c r="D20" s="100"/>
      <c r="E20" s="104"/>
      <c r="F20" s="102"/>
      <c r="G20" s="127"/>
      <c r="H20" s="103"/>
      <c r="I20" s="1"/>
      <c r="J20" s="4"/>
      <c r="K20" s="1"/>
      <c r="L20" s="4"/>
      <c r="M20" s="1"/>
      <c r="N20" s="4"/>
      <c r="O20" s="1"/>
      <c r="P20" s="4"/>
      <c r="Q20" s="1"/>
      <c r="R20" s="4"/>
    </row>
    <row r="21" spans="1:18" ht="12.75" customHeight="1">
      <c r="A21" s="85" t="s">
        <v>52</v>
      </c>
      <c r="B21" s="100"/>
      <c r="C21" s="100"/>
      <c r="D21" s="100"/>
      <c r="E21" s="102"/>
      <c r="F21" s="102"/>
      <c r="G21" s="127"/>
      <c r="H21" s="103"/>
      <c r="I21" s="1"/>
      <c r="J21" s="4"/>
      <c r="K21" s="1"/>
      <c r="L21" s="4"/>
      <c r="M21" s="1"/>
      <c r="N21" s="4"/>
      <c r="O21" s="1"/>
      <c r="P21" s="4"/>
      <c r="Q21" s="1"/>
      <c r="R21" s="4"/>
    </row>
    <row r="22" spans="1:18" ht="12.75" customHeight="1">
      <c r="A22" s="85" t="s">
        <v>123</v>
      </c>
      <c r="B22" s="100"/>
      <c r="C22" s="100"/>
      <c r="D22" s="100"/>
      <c r="E22" s="102"/>
      <c r="F22" s="102"/>
      <c r="G22" s="127"/>
      <c r="H22" s="103"/>
      <c r="I22" s="1"/>
      <c r="J22" s="4"/>
      <c r="K22" s="1"/>
      <c r="L22" s="4"/>
      <c r="M22" s="1"/>
      <c r="N22" s="4"/>
      <c r="O22" s="1"/>
      <c r="P22" s="4"/>
      <c r="Q22" s="1"/>
      <c r="R22" s="4"/>
    </row>
    <row r="23" spans="1:18" ht="12.75" customHeight="1">
      <c r="A23" s="177" t="s">
        <v>124</v>
      </c>
      <c r="B23" s="100"/>
      <c r="C23" s="100"/>
      <c r="D23" s="100"/>
      <c r="E23" s="135"/>
      <c r="F23" s="100"/>
      <c r="G23" s="129"/>
      <c r="H23" s="98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 customHeight="1">
      <c r="A24" s="6"/>
      <c r="B24" s="98"/>
      <c r="C24" s="98"/>
      <c r="D24" s="98"/>
      <c r="E24" s="98"/>
      <c r="F24" s="98"/>
      <c r="G24" s="98"/>
      <c r="H24" s="98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 customHeight="1">
      <c r="A25" s="6"/>
      <c r="B25" s="98"/>
      <c r="C25" s="98"/>
      <c r="D25" s="98"/>
      <c r="E25" s="98"/>
      <c r="F25" s="98"/>
      <c r="G25" s="98"/>
      <c r="H25" s="98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 customHeight="1">
      <c r="A26" s="5"/>
      <c r="B26" s="98"/>
      <c r="C26" s="98"/>
      <c r="D26" s="98"/>
      <c r="E26" s="98"/>
      <c r="F26" s="98"/>
      <c r="G26" s="98"/>
      <c r="H26" s="106"/>
      <c r="I26" s="7"/>
      <c r="J26" s="7"/>
      <c r="K26" s="6"/>
      <c r="L26" s="6"/>
      <c r="M26" s="6"/>
      <c r="N26" s="6"/>
      <c r="O26" s="6"/>
      <c r="P26" s="7"/>
      <c r="Q26" s="6"/>
      <c r="R26" s="6"/>
    </row>
    <row r="27" spans="1:14" ht="12.75" customHeight="1">
      <c r="A27" s="130" t="s">
        <v>53</v>
      </c>
      <c r="B27" s="93" t="s">
        <v>32</v>
      </c>
      <c r="C27" s="94" t="s">
        <v>27</v>
      </c>
      <c r="D27" s="93" t="s">
        <v>28</v>
      </c>
      <c r="E27" s="94" t="s">
        <v>29</v>
      </c>
      <c r="F27" s="95" t="s">
        <v>30</v>
      </c>
      <c r="G27" s="93" t="s">
        <v>31</v>
      </c>
      <c r="H27" s="98"/>
      <c r="I27" s="3"/>
      <c r="J27" s="7"/>
      <c r="K27" s="3"/>
      <c r="L27" s="3"/>
      <c r="M27" s="3"/>
      <c r="N27" s="8"/>
    </row>
    <row r="28" spans="1:17" ht="11.25">
      <c r="A28" s="14" t="s">
        <v>54</v>
      </c>
      <c r="B28" s="107"/>
      <c r="C28" s="107"/>
      <c r="D28" s="107"/>
      <c r="E28" s="107"/>
      <c r="F28" s="107"/>
      <c r="G28" s="107"/>
      <c r="H28" s="98"/>
      <c r="I28" s="3"/>
      <c r="N28" s="1"/>
      <c r="O28" s="3"/>
      <c r="P28" s="16"/>
      <c r="Q28" s="10"/>
    </row>
    <row r="29" spans="1:17" ht="11.25">
      <c r="A29" s="3"/>
      <c r="B29" s="98"/>
      <c r="C29" s="98"/>
      <c r="D29" s="98"/>
      <c r="E29" s="98"/>
      <c r="F29" s="98"/>
      <c r="G29" s="98"/>
      <c r="H29" s="98"/>
      <c r="I29" s="3"/>
      <c r="N29" s="1"/>
      <c r="O29" s="3"/>
      <c r="P29" s="16"/>
      <c r="Q29" s="10"/>
    </row>
    <row r="30" spans="1:14" ht="12.75" customHeight="1">
      <c r="A30" s="71" t="s">
        <v>76</v>
      </c>
      <c r="B30" s="108"/>
      <c r="C30" s="108"/>
      <c r="D30" s="109" t="s">
        <v>77</v>
      </c>
      <c r="E30" s="110"/>
      <c r="F30" s="108"/>
      <c r="G30" s="111"/>
      <c r="H30" s="98"/>
      <c r="I30" s="3"/>
      <c r="J30" s="7"/>
      <c r="K30" s="3"/>
      <c r="L30" s="3"/>
      <c r="M30" s="3"/>
      <c r="N30" s="8"/>
    </row>
    <row r="31" spans="1:14" ht="12.75" customHeight="1">
      <c r="A31" s="71" t="s">
        <v>88</v>
      </c>
      <c r="B31" s="108"/>
      <c r="C31" s="108"/>
      <c r="D31" s="109" t="s">
        <v>77</v>
      </c>
      <c r="E31" s="110"/>
      <c r="F31" s="108"/>
      <c r="G31" s="112"/>
      <c r="H31" s="98"/>
      <c r="I31" s="3"/>
      <c r="J31" s="7"/>
      <c r="K31" s="3"/>
      <c r="L31" s="3"/>
      <c r="M31" s="3"/>
      <c r="N31" s="8"/>
    </row>
    <row r="32" spans="1:14" ht="12.75" customHeight="1">
      <c r="A32" s="71"/>
      <c r="B32" s="113"/>
      <c r="C32" s="113"/>
      <c r="D32" s="109"/>
      <c r="E32" s="109"/>
      <c r="F32" s="113"/>
      <c r="G32" s="114"/>
      <c r="H32" s="98"/>
      <c r="I32" s="3"/>
      <c r="J32" s="7"/>
      <c r="K32" s="3"/>
      <c r="L32" s="3"/>
      <c r="M32" s="3"/>
      <c r="N32" s="8"/>
    </row>
    <row r="33" spans="1:17" ht="12">
      <c r="A33" s="132" t="s">
        <v>107</v>
      </c>
      <c r="B33" s="93" t="s">
        <v>32</v>
      </c>
      <c r="C33" s="94" t="s">
        <v>27</v>
      </c>
      <c r="D33" s="93" t="s">
        <v>28</v>
      </c>
      <c r="E33" s="94" t="s">
        <v>29</v>
      </c>
      <c r="F33" s="95" t="s">
        <v>30</v>
      </c>
      <c r="G33" s="93" t="s">
        <v>31</v>
      </c>
      <c r="H33" s="98"/>
      <c r="I33" s="3"/>
      <c r="N33" s="1"/>
      <c r="O33" s="3"/>
      <c r="P33" s="16"/>
      <c r="Q33" s="10"/>
    </row>
    <row r="34" spans="1:17" ht="11.25">
      <c r="A34" s="12" t="s">
        <v>95</v>
      </c>
      <c r="B34" s="115"/>
      <c r="C34" s="115"/>
      <c r="D34" s="115"/>
      <c r="E34" s="115"/>
      <c r="F34" s="115"/>
      <c r="G34" s="115"/>
      <c r="H34" s="98"/>
      <c r="I34" s="3"/>
      <c r="N34" s="3"/>
      <c r="P34" s="16"/>
      <c r="Q34" s="10"/>
    </row>
    <row r="35" spans="1:17" ht="11.25">
      <c r="A35" s="14"/>
      <c r="B35" s="81"/>
      <c r="C35" s="81"/>
      <c r="D35" s="81"/>
      <c r="E35" s="81"/>
      <c r="F35" s="81"/>
      <c r="G35" s="81"/>
      <c r="H35" s="98"/>
      <c r="I35" s="3"/>
      <c r="N35" s="3"/>
      <c r="P35" s="16"/>
      <c r="Q35" s="10"/>
    </row>
    <row r="36" spans="2:14" ht="11.25">
      <c r="B36" s="116"/>
      <c r="C36" s="116"/>
      <c r="D36" s="116"/>
      <c r="E36" s="117"/>
      <c r="F36" s="117"/>
      <c r="G36" s="117"/>
      <c r="H36" s="98"/>
      <c r="I36" s="3"/>
      <c r="J36" s="1"/>
      <c r="K36" s="4"/>
      <c r="L36" s="1"/>
      <c r="M36" s="3"/>
      <c r="N36" s="3"/>
    </row>
    <row r="37" spans="2:8" ht="11.25">
      <c r="B37" s="118"/>
      <c r="C37" s="118"/>
      <c r="D37" s="118"/>
      <c r="E37" s="118"/>
      <c r="F37" s="118"/>
      <c r="G37" s="118"/>
      <c r="H37" s="98"/>
    </row>
    <row r="38" spans="2:8" ht="11.25">
      <c r="B38" s="119"/>
      <c r="C38" s="119"/>
      <c r="D38" s="119"/>
      <c r="E38" s="119"/>
      <c r="F38" s="119"/>
      <c r="G38" s="119"/>
      <c r="H38" s="120"/>
    </row>
    <row r="39" spans="1:8" ht="12">
      <c r="A39" s="131" t="s">
        <v>56</v>
      </c>
      <c r="B39" s="93" t="s">
        <v>32</v>
      </c>
      <c r="C39" s="94" t="s">
        <v>27</v>
      </c>
      <c r="D39" s="93" t="s">
        <v>28</v>
      </c>
      <c r="E39" s="94" t="s">
        <v>29</v>
      </c>
      <c r="F39" s="95" t="s">
        <v>30</v>
      </c>
      <c r="G39" s="93" t="s">
        <v>31</v>
      </c>
      <c r="H39" s="121"/>
    </row>
    <row r="40" spans="1:8" ht="12">
      <c r="A40" s="12" t="s">
        <v>87</v>
      </c>
      <c r="B40" s="122"/>
      <c r="C40" s="122"/>
      <c r="D40" s="122"/>
      <c r="E40" s="122"/>
      <c r="F40" s="122"/>
      <c r="G40" s="122"/>
      <c r="H40" s="123"/>
    </row>
    <row r="41" spans="1:8" ht="12">
      <c r="A41" s="13"/>
      <c r="B41" s="124"/>
      <c r="C41" s="124"/>
      <c r="D41" s="124"/>
      <c r="E41" s="124"/>
      <c r="F41" s="124"/>
      <c r="G41" s="124"/>
      <c r="H41" s="123"/>
    </row>
    <row r="42" spans="1:8" ht="12">
      <c r="A42" s="13" t="s">
        <v>86</v>
      </c>
      <c r="B42" s="124"/>
      <c r="C42" s="124"/>
      <c r="D42" s="124"/>
      <c r="E42" s="124"/>
      <c r="F42" s="124"/>
      <c r="G42" s="124"/>
      <c r="H42" s="123"/>
    </row>
    <row r="43" spans="1:8" ht="12">
      <c r="A43" s="13"/>
      <c r="B43" s="124"/>
      <c r="C43" s="124"/>
      <c r="D43" s="124"/>
      <c r="E43" s="124"/>
      <c r="F43" s="124"/>
      <c r="G43" s="124"/>
      <c r="H43" s="123"/>
    </row>
    <row r="44" spans="1:8" ht="12">
      <c r="A44" s="13" t="s">
        <v>57</v>
      </c>
      <c r="B44" s="124"/>
      <c r="C44" s="124"/>
      <c r="D44" s="124"/>
      <c r="E44" s="124"/>
      <c r="F44" s="124"/>
      <c r="G44" s="124"/>
      <c r="H44" s="123"/>
    </row>
    <row r="45" spans="1:8" ht="12">
      <c r="A45" s="13"/>
      <c r="B45" s="124"/>
      <c r="C45" s="124"/>
      <c r="D45" s="124"/>
      <c r="E45" s="124"/>
      <c r="F45" s="124"/>
      <c r="G45" s="124"/>
      <c r="H45" s="123"/>
    </row>
    <row r="46" spans="1:12" ht="12.75" customHeight="1">
      <c r="A46" s="13" t="s">
        <v>55</v>
      </c>
      <c r="B46" s="125"/>
      <c r="C46" s="125"/>
      <c r="D46" s="125"/>
      <c r="E46" s="125"/>
      <c r="F46" s="125"/>
      <c r="G46" s="125"/>
      <c r="H46" s="98"/>
      <c r="I46" s="3"/>
      <c r="J46" s="4"/>
      <c r="K46" s="1"/>
      <c r="L46" s="10"/>
    </row>
    <row r="47" spans="1:12" ht="12.75" customHeight="1">
      <c r="A47" s="13"/>
      <c r="B47" s="80"/>
      <c r="C47" s="80"/>
      <c r="D47" s="80"/>
      <c r="E47" s="80"/>
      <c r="F47" s="80"/>
      <c r="G47" s="80"/>
      <c r="H47" s="98"/>
      <c r="I47" s="3"/>
      <c r="J47" s="4"/>
      <c r="K47" s="1"/>
      <c r="L47" s="10"/>
    </row>
    <row r="48" spans="1:8" ht="12">
      <c r="A48" s="133" t="s">
        <v>5</v>
      </c>
      <c r="B48" s="134"/>
      <c r="C48" s="134"/>
      <c r="D48" s="134"/>
      <c r="E48" s="134"/>
      <c r="F48" s="134"/>
      <c r="G48" s="134"/>
      <c r="H48" s="126"/>
    </row>
    <row r="49" spans="2:8" ht="11.25">
      <c r="B49" s="118"/>
      <c r="C49" s="118"/>
      <c r="D49" s="118"/>
      <c r="E49" s="118"/>
      <c r="F49" s="118"/>
      <c r="G49" s="118"/>
      <c r="H49" s="118"/>
    </row>
    <row r="50" spans="2:8" ht="11.25">
      <c r="B50" s="118"/>
      <c r="C50" s="118"/>
      <c r="D50" s="118"/>
      <c r="E50" s="118"/>
      <c r="F50" s="118"/>
      <c r="G50" s="118"/>
      <c r="H50" s="118"/>
    </row>
  </sheetData>
  <sheetProtection/>
  <mergeCells count="5">
    <mergeCell ref="M3:N3"/>
    <mergeCell ref="O3:P3"/>
    <mergeCell ref="Q3:R3"/>
    <mergeCell ref="I3:J3"/>
    <mergeCell ref="K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J13" sqref="J13:O15"/>
    </sheetView>
  </sheetViews>
  <sheetFormatPr defaultColWidth="11.50390625" defaultRowHeight="12.75"/>
  <cols>
    <col min="1" max="1" width="38.125" style="9" customWidth="1"/>
    <col min="2" max="7" width="10.75390625" style="21" customWidth="1"/>
    <col min="8" max="8" width="8.50390625" style="9" customWidth="1"/>
    <col min="9" max="9" width="9.125" style="9" customWidth="1"/>
    <col min="10" max="14" width="6.75390625" style="9" customWidth="1"/>
    <col min="15" max="15" width="6.00390625" style="9" customWidth="1"/>
    <col min="16" max="16384" width="11.50390625" style="9" customWidth="1"/>
  </cols>
  <sheetData>
    <row r="1" spans="1:7" s="17" customFormat="1" ht="27" customHeight="1">
      <c r="A1" s="92" t="s">
        <v>126</v>
      </c>
      <c r="B1" s="93" t="s">
        <v>32</v>
      </c>
      <c r="C1" s="94" t="s">
        <v>27</v>
      </c>
      <c r="D1" s="93" t="s">
        <v>28</v>
      </c>
      <c r="E1" s="94" t="s">
        <v>29</v>
      </c>
      <c r="F1" s="93" t="s">
        <v>30</v>
      </c>
      <c r="G1" s="97" t="s">
        <v>31</v>
      </c>
    </row>
    <row r="2" spans="1:7" s="18" customFormat="1" ht="12">
      <c r="A2" s="50"/>
      <c r="B2" s="47"/>
      <c r="C2" s="62"/>
      <c r="D2" s="51"/>
      <c r="E2" s="63"/>
      <c r="F2" s="52"/>
      <c r="G2" s="63"/>
    </row>
    <row r="3" spans="1:7" s="18" customFormat="1" ht="12">
      <c r="A3" s="50"/>
      <c r="B3" s="47"/>
      <c r="C3" s="48"/>
      <c r="D3" s="51"/>
      <c r="E3" s="49"/>
      <c r="F3" s="52"/>
      <c r="G3" s="49"/>
    </row>
    <row r="4" spans="1:7" s="18" customFormat="1" ht="12">
      <c r="A4" s="141" t="s">
        <v>0</v>
      </c>
      <c r="B4" s="47"/>
      <c r="C4" s="48"/>
      <c r="D4" s="51"/>
      <c r="E4" s="49"/>
      <c r="F4" s="52"/>
      <c r="G4" s="49"/>
    </row>
    <row r="5" spans="1:7" s="18" customFormat="1" ht="12">
      <c r="A5" s="53" t="s">
        <v>80</v>
      </c>
      <c r="B5" s="136"/>
      <c r="C5" s="136"/>
      <c r="D5" s="136"/>
      <c r="E5" s="136"/>
      <c r="F5" s="136"/>
      <c r="G5" s="136"/>
    </row>
    <row r="6" spans="1:7" s="19" customFormat="1" ht="12">
      <c r="A6" s="53" t="s">
        <v>58</v>
      </c>
      <c r="B6" s="137"/>
      <c r="C6" s="137"/>
      <c r="D6" s="137"/>
      <c r="E6" s="137"/>
      <c r="F6" s="137"/>
      <c r="G6" s="137"/>
    </row>
    <row r="7" spans="1:8" s="18" customFormat="1" ht="12">
      <c r="A7" s="96" t="s">
        <v>120</v>
      </c>
      <c r="B7" s="147"/>
      <c r="C7" s="147"/>
      <c r="D7" s="147"/>
      <c r="E7" s="147"/>
      <c r="F7" s="147"/>
      <c r="G7" s="147"/>
      <c r="H7" s="91">
        <f>SUM(B7:G7)</f>
        <v>0</v>
      </c>
    </row>
    <row r="8" spans="1:7" s="19" customFormat="1" ht="12">
      <c r="A8" s="54"/>
      <c r="B8" s="136"/>
      <c r="C8" s="136"/>
      <c r="D8" s="136"/>
      <c r="E8" s="136"/>
      <c r="F8" s="136"/>
      <c r="G8" s="136"/>
    </row>
    <row r="9" spans="1:7" s="19" customFormat="1" ht="12">
      <c r="A9" s="54"/>
      <c r="B9" s="136"/>
      <c r="C9" s="136"/>
      <c r="D9" s="136"/>
      <c r="E9" s="136"/>
      <c r="F9" s="136"/>
      <c r="G9" s="136"/>
    </row>
    <row r="10" spans="1:7" s="19" customFormat="1" ht="12">
      <c r="A10" s="142" t="s">
        <v>1</v>
      </c>
      <c r="B10" s="136"/>
      <c r="C10" s="136"/>
      <c r="D10" s="136"/>
      <c r="E10" s="136"/>
      <c r="F10" s="136"/>
      <c r="G10" s="136"/>
    </row>
    <row r="11" spans="1:7" s="19" customFormat="1" ht="12">
      <c r="A11" s="53" t="s">
        <v>19</v>
      </c>
      <c r="B11" s="136"/>
      <c r="C11" s="136"/>
      <c r="D11" s="136"/>
      <c r="E11" s="136"/>
      <c r="F11" s="136"/>
      <c r="G11" s="136"/>
    </row>
    <row r="12" spans="1:15" s="19" customFormat="1" ht="12">
      <c r="A12" s="53" t="s">
        <v>106</v>
      </c>
      <c r="B12" s="136"/>
      <c r="C12" s="136"/>
      <c r="D12" s="136"/>
      <c r="E12" s="136"/>
      <c r="F12" s="136"/>
      <c r="G12" s="136"/>
      <c r="I12" s="90" t="s">
        <v>97</v>
      </c>
      <c r="J12" s="88" t="s">
        <v>32</v>
      </c>
      <c r="K12" s="88" t="s">
        <v>27</v>
      </c>
      <c r="L12" s="88" t="s">
        <v>28</v>
      </c>
      <c r="M12" s="88" t="s">
        <v>29</v>
      </c>
      <c r="N12" s="88" t="s">
        <v>30</v>
      </c>
      <c r="O12" s="88" t="s">
        <v>31</v>
      </c>
    </row>
    <row r="13" spans="1:15" s="19" customFormat="1" ht="12">
      <c r="A13" s="53" t="s">
        <v>92</v>
      </c>
      <c r="B13" s="136"/>
      <c r="C13" s="136"/>
      <c r="D13" s="136"/>
      <c r="E13" s="136"/>
      <c r="F13" s="136"/>
      <c r="G13" s="136"/>
      <c r="I13" s="88" t="s">
        <v>98</v>
      </c>
      <c r="J13" s="89"/>
      <c r="K13" s="89"/>
      <c r="L13" s="56"/>
      <c r="M13" s="56"/>
      <c r="N13" s="56"/>
      <c r="O13" s="89"/>
    </row>
    <row r="14" spans="1:15" s="19" customFormat="1" ht="12">
      <c r="A14" s="53" t="s">
        <v>89</v>
      </c>
      <c r="B14" s="136"/>
      <c r="C14" s="136"/>
      <c r="D14" s="136"/>
      <c r="E14" s="136"/>
      <c r="F14" s="136"/>
      <c r="G14" s="136"/>
      <c r="I14" s="88" t="s">
        <v>99</v>
      </c>
      <c r="J14" s="89"/>
      <c r="K14" s="89"/>
      <c r="L14" s="56"/>
      <c r="M14" s="89"/>
      <c r="N14" s="56"/>
      <c r="O14" s="56"/>
    </row>
    <row r="15" spans="1:15" s="19" customFormat="1" ht="12">
      <c r="A15" s="53" t="s">
        <v>100</v>
      </c>
      <c r="B15" s="136"/>
      <c r="C15" s="136"/>
      <c r="D15" s="136"/>
      <c r="E15" s="136"/>
      <c r="F15" s="136"/>
      <c r="G15" s="136"/>
      <c r="I15" s="88" t="s">
        <v>101</v>
      </c>
      <c r="J15" s="89"/>
      <c r="K15" s="89"/>
      <c r="L15" s="56"/>
      <c r="M15" s="56"/>
      <c r="N15" s="56"/>
      <c r="O15" s="56"/>
    </row>
    <row r="16" spans="1:7" s="19" customFormat="1" ht="12">
      <c r="A16" s="53" t="s">
        <v>102</v>
      </c>
      <c r="B16" s="136"/>
      <c r="C16" s="136"/>
      <c r="D16" s="136"/>
      <c r="E16" s="136"/>
      <c r="F16" s="136"/>
      <c r="G16" s="136"/>
    </row>
    <row r="17" spans="1:7" s="19" customFormat="1" ht="12">
      <c r="A17" s="53" t="s">
        <v>20</v>
      </c>
      <c r="B17" s="136"/>
      <c r="C17" s="136"/>
      <c r="D17" s="136"/>
      <c r="E17" s="136"/>
      <c r="F17" s="136"/>
      <c r="G17" s="136"/>
    </row>
    <row r="18" spans="1:7" s="19" customFormat="1" ht="12">
      <c r="A18" s="53" t="s">
        <v>64</v>
      </c>
      <c r="B18" s="136"/>
      <c r="C18" s="136"/>
      <c r="D18" s="136"/>
      <c r="E18" s="136"/>
      <c r="F18" s="136"/>
      <c r="G18" s="136"/>
    </row>
    <row r="19" spans="1:7" s="19" customFormat="1" ht="12">
      <c r="A19" s="53" t="s">
        <v>105</v>
      </c>
      <c r="B19" s="138"/>
      <c r="C19" s="138"/>
      <c r="D19" s="138"/>
      <c r="E19" s="138"/>
      <c r="F19" s="138"/>
      <c r="G19" s="138"/>
    </row>
    <row r="20" spans="1:8" s="19" customFormat="1" ht="12">
      <c r="A20" s="143" t="s">
        <v>21</v>
      </c>
      <c r="B20" s="139"/>
      <c r="C20" s="139"/>
      <c r="D20" s="139"/>
      <c r="E20" s="139"/>
      <c r="F20" s="139"/>
      <c r="G20" s="139"/>
      <c r="H20" s="91">
        <f>SUM(B20:G20)</f>
        <v>0</v>
      </c>
    </row>
    <row r="21" spans="1:7" s="19" customFormat="1" ht="12">
      <c r="A21" s="53"/>
      <c r="B21" s="144"/>
      <c r="C21" s="144"/>
      <c r="D21" s="144"/>
      <c r="E21" s="144"/>
      <c r="F21" s="144"/>
      <c r="G21" s="144"/>
    </row>
    <row r="22" spans="1:7" s="17" customFormat="1" ht="12">
      <c r="A22" s="96" t="s">
        <v>41</v>
      </c>
      <c r="B22" s="146"/>
      <c r="C22" s="146"/>
      <c r="D22" s="146"/>
      <c r="E22" s="146"/>
      <c r="F22" s="146"/>
      <c r="G22" s="146"/>
    </row>
    <row r="23" spans="1:7" s="19" customFormat="1" ht="12">
      <c r="A23" s="53"/>
      <c r="B23" s="145"/>
      <c r="C23" s="145"/>
      <c r="D23" s="145"/>
      <c r="E23" s="145"/>
      <c r="F23" s="145"/>
      <c r="G23" s="145"/>
    </row>
    <row r="24" spans="1:7" s="19" customFormat="1" ht="12">
      <c r="A24" s="53" t="s">
        <v>75</v>
      </c>
      <c r="B24" s="136"/>
      <c r="C24" s="136"/>
      <c r="D24" s="136"/>
      <c r="E24" s="136"/>
      <c r="F24" s="136"/>
      <c r="G24" s="136"/>
    </row>
    <row r="25" spans="1:7" s="19" customFormat="1" ht="12">
      <c r="A25" s="53" t="s">
        <v>74</v>
      </c>
      <c r="B25" s="136"/>
      <c r="C25" s="136"/>
      <c r="D25" s="136"/>
      <c r="E25" s="136"/>
      <c r="F25" s="136"/>
      <c r="G25" s="136"/>
    </row>
    <row r="26" spans="1:7" s="19" customFormat="1" ht="12">
      <c r="A26" s="53"/>
      <c r="B26" s="144"/>
      <c r="C26" s="144"/>
      <c r="D26" s="144"/>
      <c r="E26" s="144"/>
      <c r="F26" s="144"/>
      <c r="G26" s="144"/>
    </row>
    <row r="27" spans="1:7" s="17" customFormat="1" ht="12">
      <c r="A27" s="96" t="s">
        <v>22</v>
      </c>
      <c r="B27" s="146"/>
      <c r="C27" s="146"/>
      <c r="D27" s="146"/>
      <c r="E27" s="146"/>
      <c r="F27" s="146"/>
      <c r="G27" s="146"/>
    </row>
    <row r="28" spans="1:7" s="19" customFormat="1" ht="12">
      <c r="A28" s="53"/>
      <c r="B28" s="145"/>
      <c r="C28" s="145"/>
      <c r="D28" s="145"/>
      <c r="E28" s="145"/>
      <c r="F28" s="145"/>
      <c r="G28" s="145"/>
    </row>
    <row r="29" spans="1:7" s="19" customFormat="1" ht="12">
      <c r="A29" s="53" t="s">
        <v>2</v>
      </c>
      <c r="B29" s="136"/>
      <c r="C29" s="136"/>
      <c r="D29" s="136"/>
      <c r="E29" s="136"/>
      <c r="F29" s="136"/>
      <c r="G29" s="136"/>
    </row>
    <row r="30" spans="1:7" s="19" customFormat="1" ht="12">
      <c r="A30" s="53" t="s">
        <v>3</v>
      </c>
      <c r="B30" s="136"/>
      <c r="C30" s="136"/>
      <c r="D30" s="136"/>
      <c r="E30" s="136"/>
      <c r="F30" s="136"/>
      <c r="G30" s="136"/>
    </row>
    <row r="31" spans="1:7" s="19" customFormat="1" ht="12">
      <c r="A31" s="53"/>
      <c r="B31" s="136"/>
      <c r="C31" s="136"/>
      <c r="D31" s="136"/>
      <c r="E31" s="136"/>
      <c r="F31" s="136"/>
      <c r="G31" s="136"/>
    </row>
    <row r="32" spans="1:7" s="19" customFormat="1" ht="12">
      <c r="A32" s="53" t="s">
        <v>4</v>
      </c>
      <c r="B32" s="136"/>
      <c r="C32" s="136"/>
      <c r="D32" s="136"/>
      <c r="E32" s="136"/>
      <c r="F32" s="136"/>
      <c r="G32" s="136"/>
    </row>
    <row r="33" spans="1:7" s="19" customFormat="1" ht="12">
      <c r="A33" s="53" t="s">
        <v>63</v>
      </c>
      <c r="B33" s="136"/>
      <c r="C33" s="136"/>
      <c r="D33" s="136"/>
      <c r="E33" s="136"/>
      <c r="F33" s="136"/>
      <c r="G33" s="136"/>
    </row>
    <row r="34" spans="1:7" s="19" customFormat="1" ht="12">
      <c r="A34" s="53"/>
      <c r="B34" s="144"/>
      <c r="C34" s="144"/>
      <c r="D34" s="144"/>
      <c r="E34" s="144"/>
      <c r="F34" s="144"/>
      <c r="G34" s="144"/>
    </row>
    <row r="35" spans="1:8" s="17" customFormat="1" ht="12">
      <c r="A35" s="96" t="s">
        <v>111</v>
      </c>
      <c r="B35" s="146"/>
      <c r="C35" s="146"/>
      <c r="D35" s="146"/>
      <c r="E35" s="146"/>
      <c r="F35" s="146"/>
      <c r="G35" s="146"/>
      <c r="H35" s="91">
        <f>SUM(B35:G35)</f>
        <v>0</v>
      </c>
    </row>
    <row r="36" ht="12"/>
    <row r="37" ht="12">
      <c r="A37" s="22"/>
    </row>
    <row r="38" ht="12"/>
    <row r="39" ht="12"/>
    <row r="42" spans="4:7" ht="11.25">
      <c r="D42" s="19"/>
      <c r="E42" s="19"/>
      <c r="F42" s="19"/>
      <c r="G42" s="19"/>
    </row>
    <row r="44" spans="4:7" ht="11.25">
      <c r="D44" s="20"/>
      <c r="E44" s="20"/>
      <c r="F44" s="20"/>
      <c r="G44" s="20"/>
    </row>
  </sheetData>
  <sheetProtection/>
  <printOptions gridLines="1"/>
  <pageMargins left="0.15" right="0.18" top="1" bottom="1" header="0.5" footer="0.5"/>
  <pageSetup fitToWidth="2" fitToHeight="1" horizontalDpi="300" verticalDpi="300" orientation="portrait" paperSize="9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2">
      <selection activeCell="B39" sqref="B39:G39"/>
    </sheetView>
  </sheetViews>
  <sheetFormatPr defaultColWidth="10.75390625" defaultRowHeight="12.75"/>
  <cols>
    <col min="1" max="1" width="31.25390625" style="19" customWidth="1"/>
    <col min="2" max="5" width="10.75390625" style="19" customWidth="1"/>
    <col min="6" max="7" width="10.75390625" style="24" customWidth="1"/>
    <col min="8" max="16384" width="10.75390625" style="19" customWidth="1"/>
  </cols>
  <sheetData>
    <row r="1" spans="1:7" s="17" customFormat="1" ht="27" customHeight="1">
      <c r="A1" s="92" t="s">
        <v>127</v>
      </c>
      <c r="B1" s="93" t="s">
        <v>32</v>
      </c>
      <c r="C1" s="94" t="s">
        <v>27</v>
      </c>
      <c r="D1" s="93" t="s">
        <v>28</v>
      </c>
      <c r="E1" s="94" t="s">
        <v>29</v>
      </c>
      <c r="F1" s="95" t="s">
        <v>30</v>
      </c>
      <c r="G1" s="93" t="s">
        <v>31</v>
      </c>
    </row>
    <row r="2" spans="1:7" ht="12">
      <c r="A2" s="42"/>
      <c r="B2" s="70"/>
      <c r="C2" s="70"/>
      <c r="D2" s="79"/>
      <c r="E2" s="66"/>
      <c r="F2" s="78"/>
      <c r="G2" s="65"/>
    </row>
    <row r="3" spans="1:7" ht="12">
      <c r="A3" s="43"/>
      <c r="B3" s="149"/>
      <c r="C3" s="149"/>
      <c r="D3" s="150"/>
      <c r="E3" s="151"/>
      <c r="F3" s="152"/>
      <c r="G3" s="153"/>
    </row>
    <row r="4" spans="1:7" ht="12">
      <c r="A4" s="161" t="s">
        <v>6</v>
      </c>
      <c r="B4" s="154"/>
      <c r="C4" s="154"/>
      <c r="D4" s="154"/>
      <c r="E4" s="154"/>
      <c r="F4" s="155"/>
      <c r="G4" s="155"/>
    </row>
    <row r="5" spans="1:7" ht="11.25">
      <c r="A5" s="88" t="s">
        <v>7</v>
      </c>
      <c r="B5" s="154"/>
      <c r="C5" s="154"/>
      <c r="D5" s="154"/>
      <c r="E5" s="154"/>
      <c r="F5" s="154"/>
      <c r="G5" s="154"/>
    </row>
    <row r="6" spans="1:7" ht="11.25">
      <c r="A6" s="88" t="str">
        <f>"Crediti Commerciali ("&amp;'Assunzioni di Base'!G30&amp;" giorni)"</f>
        <v>Crediti Commerciali ( giorni)</v>
      </c>
      <c r="B6" s="154"/>
      <c r="C6" s="154"/>
      <c r="D6" s="154"/>
      <c r="E6" s="154"/>
      <c r="F6" s="154"/>
      <c r="G6" s="154"/>
    </row>
    <row r="7" spans="1:7" s="17" customFormat="1" ht="11.25">
      <c r="A7" s="88" t="s">
        <v>65</v>
      </c>
      <c r="B7" s="154"/>
      <c r="C7" s="154"/>
      <c r="D7" s="154"/>
      <c r="E7" s="154"/>
      <c r="F7" s="154"/>
      <c r="G7" s="154"/>
    </row>
    <row r="8" spans="1:7" ht="12">
      <c r="A8" s="161" t="s">
        <v>113</v>
      </c>
      <c r="B8" s="162"/>
      <c r="C8" s="162"/>
      <c r="D8" s="162"/>
      <c r="E8" s="162"/>
      <c r="F8" s="162"/>
      <c r="G8" s="162"/>
    </row>
    <row r="9" spans="1:7" ht="12">
      <c r="A9" s="157"/>
      <c r="B9" s="156"/>
      <c r="C9" s="156"/>
      <c r="D9" s="156"/>
      <c r="E9" s="156"/>
      <c r="F9" s="156"/>
      <c r="G9" s="156"/>
    </row>
    <row r="10" spans="1:7" ht="12">
      <c r="A10" s="161" t="s">
        <v>112</v>
      </c>
      <c r="B10" s="156"/>
      <c r="C10" s="156"/>
      <c r="D10" s="156"/>
      <c r="E10" s="156"/>
      <c r="F10" s="156"/>
      <c r="G10" s="156"/>
    </row>
    <row r="11" spans="1:7" ht="11.25">
      <c r="A11" s="88" t="s">
        <v>35</v>
      </c>
      <c r="B11" s="154"/>
      <c r="C11" s="154"/>
      <c r="D11" s="154"/>
      <c r="E11" s="154"/>
      <c r="F11" s="154"/>
      <c r="G11" s="154"/>
    </row>
    <row r="12" spans="1:7" ht="11.25">
      <c r="A12" s="88" t="s">
        <v>36</v>
      </c>
      <c r="B12" s="154"/>
      <c r="C12" s="154"/>
      <c r="D12" s="154"/>
      <c r="E12" s="154"/>
      <c r="F12" s="154"/>
      <c r="G12" s="154"/>
    </row>
    <row r="13" spans="1:7" ht="11.25">
      <c r="A13" s="88" t="s">
        <v>37</v>
      </c>
      <c r="B13" s="154"/>
      <c r="C13" s="154"/>
      <c r="D13" s="154"/>
      <c r="E13" s="154"/>
      <c r="F13" s="154"/>
      <c r="G13" s="154"/>
    </row>
    <row r="14" spans="1:7" ht="11.25">
      <c r="A14" s="88"/>
      <c r="B14" s="154"/>
      <c r="C14" s="154"/>
      <c r="D14" s="154"/>
      <c r="E14" s="154"/>
      <c r="F14" s="154"/>
      <c r="G14" s="154"/>
    </row>
    <row r="15" spans="1:7" ht="11.25">
      <c r="A15" s="88" t="s">
        <v>38</v>
      </c>
      <c r="B15" s="154"/>
      <c r="C15" s="154"/>
      <c r="D15" s="154"/>
      <c r="E15" s="154"/>
      <c r="F15" s="154"/>
      <c r="G15" s="154"/>
    </row>
    <row r="16" spans="1:7" ht="11.25">
      <c r="A16" s="88" t="s">
        <v>48</v>
      </c>
      <c r="B16" s="154"/>
      <c r="C16" s="154"/>
      <c r="D16" s="154"/>
      <c r="E16" s="154"/>
      <c r="F16" s="154"/>
      <c r="G16" s="154"/>
    </row>
    <row r="17" spans="1:7" s="17" customFormat="1" ht="11.25">
      <c r="A17" s="88" t="s">
        <v>39</v>
      </c>
      <c r="B17" s="154"/>
      <c r="C17" s="154"/>
      <c r="D17" s="154"/>
      <c r="E17" s="154"/>
      <c r="F17" s="154"/>
      <c r="G17" s="154"/>
    </row>
    <row r="18" spans="1:7" s="17" customFormat="1" ht="11.25">
      <c r="A18" s="88"/>
      <c r="B18" s="154"/>
      <c r="C18" s="154"/>
      <c r="D18" s="154"/>
      <c r="E18" s="154"/>
      <c r="F18" s="154"/>
      <c r="G18" s="154"/>
    </row>
    <row r="19" spans="1:7" ht="12">
      <c r="A19" s="161" t="s">
        <v>114</v>
      </c>
      <c r="B19" s="162"/>
      <c r="C19" s="162"/>
      <c r="D19" s="162"/>
      <c r="E19" s="162"/>
      <c r="F19" s="162"/>
      <c r="G19" s="162"/>
    </row>
    <row r="20" spans="1:7" ht="12">
      <c r="A20" s="44"/>
      <c r="B20" s="165"/>
      <c r="C20" s="165"/>
      <c r="D20" s="165"/>
      <c r="E20" s="165"/>
      <c r="F20" s="165"/>
      <c r="G20" s="166"/>
    </row>
    <row r="21" spans="1:7" ht="12">
      <c r="A21" s="161" t="s">
        <v>23</v>
      </c>
      <c r="B21" s="162"/>
      <c r="C21" s="162"/>
      <c r="D21" s="162"/>
      <c r="E21" s="162"/>
      <c r="F21" s="162"/>
      <c r="G21" s="162"/>
    </row>
    <row r="22" spans="1:7" ht="11.25">
      <c r="A22" s="44"/>
      <c r="B22" s="165"/>
      <c r="C22" s="165"/>
      <c r="D22" s="165"/>
      <c r="E22" s="165"/>
      <c r="F22" s="165"/>
      <c r="G22" s="165"/>
    </row>
    <row r="23" spans="1:7" ht="12">
      <c r="A23" s="161" t="s">
        <v>115</v>
      </c>
      <c r="B23" s="154"/>
      <c r="C23" s="154"/>
      <c r="D23" s="154"/>
      <c r="E23" s="154"/>
      <c r="F23" s="154"/>
      <c r="G23" s="154"/>
    </row>
    <row r="24" spans="1:7" ht="11.25">
      <c r="A24" s="88" t="str">
        <f>"Debiti verso fornitori ("&amp;'Assunzioni di Base'!G31&amp;"giorni)"</f>
        <v>Debiti verso fornitori (giorni)</v>
      </c>
      <c r="B24" s="154"/>
      <c r="C24" s="154"/>
      <c r="D24" s="154"/>
      <c r="E24" s="154"/>
      <c r="F24" s="154"/>
      <c r="G24" s="154"/>
    </row>
    <row r="25" spans="1:7" s="17" customFormat="1" ht="11.25">
      <c r="A25" s="88" t="s">
        <v>34</v>
      </c>
      <c r="B25" s="154"/>
      <c r="C25" s="154"/>
      <c r="D25" s="154"/>
      <c r="E25" s="154"/>
      <c r="F25" s="154"/>
      <c r="G25" s="154"/>
    </row>
    <row r="26" spans="1:7" ht="12">
      <c r="A26" s="161" t="s">
        <v>116</v>
      </c>
      <c r="B26" s="162"/>
      <c r="C26" s="162"/>
      <c r="D26" s="162"/>
      <c r="E26" s="162"/>
      <c r="F26" s="162"/>
      <c r="G26" s="162"/>
    </row>
    <row r="27" spans="1:7" ht="11.25">
      <c r="A27" s="148"/>
      <c r="B27" s="156"/>
      <c r="C27" s="156"/>
      <c r="D27" s="156"/>
      <c r="E27" s="156"/>
      <c r="F27" s="156"/>
      <c r="G27" s="156"/>
    </row>
    <row r="28" spans="1:7" ht="11.25">
      <c r="A28" s="88" t="s">
        <v>94</v>
      </c>
      <c r="B28" s="154"/>
      <c r="C28" s="154"/>
      <c r="D28" s="154"/>
      <c r="E28" s="154"/>
      <c r="F28" s="154"/>
      <c r="G28" s="154"/>
    </row>
    <row r="29" spans="1:7" s="17" customFormat="1" ht="11.25">
      <c r="A29" s="88" t="s">
        <v>33</v>
      </c>
      <c r="B29" s="154"/>
      <c r="C29" s="154"/>
      <c r="D29" s="154"/>
      <c r="E29" s="154"/>
      <c r="F29" s="154"/>
      <c r="G29" s="154"/>
    </row>
    <row r="30" spans="1:7" ht="12">
      <c r="A30" s="161" t="s">
        <v>117</v>
      </c>
      <c r="B30" s="162"/>
      <c r="C30" s="162"/>
      <c r="D30" s="162"/>
      <c r="E30" s="162"/>
      <c r="F30" s="162"/>
      <c r="G30" s="162"/>
    </row>
    <row r="31" spans="1:7" ht="11.25">
      <c r="A31" s="148"/>
      <c r="B31" s="156"/>
      <c r="C31" s="156"/>
      <c r="D31" s="156"/>
      <c r="E31" s="156"/>
      <c r="F31" s="156"/>
      <c r="G31" s="156"/>
    </row>
    <row r="32" spans="1:7" ht="12">
      <c r="A32" s="161" t="s">
        <v>118</v>
      </c>
      <c r="B32" s="161"/>
      <c r="C32" s="161"/>
      <c r="D32" s="161"/>
      <c r="E32" s="161"/>
      <c r="F32" s="161"/>
      <c r="G32" s="161"/>
    </row>
    <row r="33" spans="1:7" ht="12">
      <c r="A33" s="168"/>
      <c r="B33" s="166"/>
      <c r="C33" s="166"/>
      <c r="D33" s="166"/>
      <c r="E33" s="166"/>
      <c r="F33" s="166"/>
      <c r="G33" s="166"/>
    </row>
    <row r="34" spans="1:7" ht="11.25">
      <c r="A34" s="167" t="s">
        <v>8</v>
      </c>
      <c r="B34" s="164"/>
      <c r="C34" s="164"/>
      <c r="D34" s="164"/>
      <c r="E34" s="164"/>
      <c r="F34" s="164"/>
      <c r="G34" s="164"/>
    </row>
    <row r="35" spans="1:7" ht="11.25">
      <c r="A35" s="88" t="s">
        <v>9</v>
      </c>
      <c r="B35" s="154"/>
      <c r="C35" s="154"/>
      <c r="D35" s="154"/>
      <c r="E35" s="154"/>
      <c r="F35" s="154"/>
      <c r="G35" s="154"/>
    </row>
    <row r="36" spans="1:7" s="18" customFormat="1" ht="12">
      <c r="A36" s="88" t="s">
        <v>17</v>
      </c>
      <c r="B36" s="154"/>
      <c r="C36" s="154"/>
      <c r="D36" s="154"/>
      <c r="E36" s="154"/>
      <c r="F36" s="154"/>
      <c r="G36" s="154"/>
    </row>
    <row r="37" spans="1:7" ht="12">
      <c r="A37" s="163" t="s">
        <v>25</v>
      </c>
      <c r="B37" s="163"/>
      <c r="C37" s="163"/>
      <c r="D37" s="163"/>
      <c r="E37" s="163"/>
      <c r="F37" s="163"/>
      <c r="G37" s="163"/>
    </row>
    <row r="38" spans="1:7" ht="12">
      <c r="A38" s="168"/>
      <c r="B38" s="165"/>
      <c r="C38" s="165"/>
      <c r="D38" s="165"/>
      <c r="E38" s="165"/>
      <c r="F38" s="165"/>
      <c r="G38" s="166"/>
    </row>
    <row r="39" spans="1:7" ht="12">
      <c r="A39" s="161" t="s">
        <v>24</v>
      </c>
      <c r="B39" s="161"/>
      <c r="C39" s="161"/>
      <c r="D39" s="161"/>
      <c r="E39" s="161"/>
      <c r="F39" s="161"/>
      <c r="G39" s="161"/>
    </row>
    <row r="40" spans="1:7" s="25" customFormat="1" ht="11.25">
      <c r="A40" s="88"/>
      <c r="B40" s="154"/>
      <c r="C40" s="154"/>
      <c r="D40" s="154"/>
      <c r="E40" s="154"/>
      <c r="F40" s="154"/>
      <c r="G40" s="158"/>
    </row>
    <row r="41" spans="2:7" ht="11.25">
      <c r="B41" s="159"/>
      <c r="C41" s="159"/>
      <c r="D41" s="159"/>
      <c r="E41" s="159"/>
      <c r="F41" s="160"/>
      <c r="G41" s="160"/>
    </row>
  </sheetData>
  <sheetProtection/>
  <printOptions gridLines="1"/>
  <pageMargins left="0.44" right="0.45" top="1" bottom="1" header="0.5" footer="0.5"/>
  <pageSetup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3" sqref="B3:G22"/>
    </sheetView>
  </sheetViews>
  <sheetFormatPr defaultColWidth="9.125" defaultRowHeight="12.75"/>
  <cols>
    <col min="1" max="1" width="24.00390625" style="9" customWidth="1"/>
    <col min="2" max="7" width="11.25390625" style="29" customWidth="1"/>
    <col min="8" max="8" width="13.75390625" style="27" customWidth="1"/>
    <col min="9" max="9" width="9.125" style="27" customWidth="1"/>
    <col min="10" max="16384" width="9.125" style="9" customWidth="1"/>
  </cols>
  <sheetData>
    <row r="1" spans="1:7" s="17" customFormat="1" ht="27" customHeight="1">
      <c r="A1" s="92" t="s">
        <v>128</v>
      </c>
      <c r="B1" s="93" t="s">
        <v>32</v>
      </c>
      <c r="C1" s="94" t="s">
        <v>27</v>
      </c>
      <c r="D1" s="93" t="s">
        <v>28</v>
      </c>
      <c r="E1" s="94" t="s">
        <v>29</v>
      </c>
      <c r="F1" s="93" t="s">
        <v>30</v>
      </c>
      <c r="G1" s="97" t="s">
        <v>31</v>
      </c>
    </row>
    <row r="2" spans="1:7" ht="12">
      <c r="A2" s="42"/>
      <c r="B2" s="76"/>
      <c r="C2" s="68"/>
      <c r="D2" s="72"/>
      <c r="E2" s="67"/>
      <c r="F2" s="72"/>
      <c r="G2" s="68"/>
    </row>
    <row r="3" spans="1:9" ht="12">
      <c r="A3" s="45" t="s">
        <v>26</v>
      </c>
      <c r="B3" s="74"/>
      <c r="C3" s="39"/>
      <c r="D3" s="39"/>
      <c r="E3" s="39"/>
      <c r="F3" s="39"/>
      <c r="G3" s="39"/>
      <c r="H3" s="28"/>
      <c r="I3" s="28"/>
    </row>
    <row r="4" spans="1:7" ht="12">
      <c r="A4" s="42"/>
      <c r="B4" s="77"/>
      <c r="C4" s="39"/>
      <c r="D4" s="74"/>
      <c r="E4" s="38"/>
      <c r="F4" s="74"/>
      <c r="G4" s="39"/>
    </row>
    <row r="5" spans="1:9" ht="12">
      <c r="A5" s="172" t="s">
        <v>10</v>
      </c>
      <c r="B5" s="74"/>
      <c r="C5" s="39"/>
      <c r="D5" s="74"/>
      <c r="E5" s="39"/>
      <c r="F5" s="74"/>
      <c r="G5" s="39"/>
      <c r="H5" s="28"/>
      <c r="I5" s="28"/>
    </row>
    <row r="6" spans="1:10" ht="11.25">
      <c r="A6" s="45" t="s">
        <v>18</v>
      </c>
      <c r="B6" s="73"/>
      <c r="C6" s="40"/>
      <c r="D6" s="40"/>
      <c r="E6" s="40"/>
      <c r="F6" s="40"/>
      <c r="G6" s="40"/>
      <c r="J6" s="30"/>
    </row>
    <row r="7" spans="1:10" ht="11.25">
      <c r="A7" s="45" t="s">
        <v>2</v>
      </c>
      <c r="B7" s="73"/>
      <c r="C7" s="40"/>
      <c r="D7" s="73"/>
      <c r="E7" s="40"/>
      <c r="F7" s="73"/>
      <c r="G7" s="40"/>
      <c r="J7" s="30"/>
    </row>
    <row r="8" spans="1:7" s="17" customFormat="1" ht="11.25">
      <c r="A8" s="171" t="s">
        <v>15</v>
      </c>
      <c r="B8" s="75"/>
      <c r="C8" s="75"/>
      <c r="D8" s="75"/>
      <c r="E8" s="75"/>
      <c r="F8" s="75"/>
      <c r="G8" s="41"/>
    </row>
    <row r="9" spans="1:7" ht="11.25">
      <c r="A9" s="45"/>
      <c r="B9" s="73"/>
      <c r="C9" s="40"/>
      <c r="D9" s="73"/>
      <c r="E9" s="40"/>
      <c r="F9" s="73"/>
      <c r="G9" s="40"/>
    </row>
    <row r="10" spans="1:7" ht="12">
      <c r="A10" s="172" t="s">
        <v>11</v>
      </c>
      <c r="B10" s="74"/>
      <c r="C10" s="40"/>
      <c r="D10" s="73"/>
      <c r="E10" s="40"/>
      <c r="F10" s="73"/>
      <c r="G10" s="40"/>
    </row>
    <row r="11" spans="1:10" ht="11.25">
      <c r="A11" s="45" t="s">
        <v>16</v>
      </c>
      <c r="B11" s="73"/>
      <c r="C11" s="40"/>
      <c r="D11" s="73"/>
      <c r="E11" s="40"/>
      <c r="F11" s="73"/>
      <c r="G11" s="40"/>
      <c r="J11" s="30"/>
    </row>
    <row r="12" spans="1:10" ht="11.25">
      <c r="A12" s="45" t="s">
        <v>96</v>
      </c>
      <c r="B12" s="73"/>
      <c r="C12" s="40"/>
      <c r="D12" s="73"/>
      <c r="E12" s="40"/>
      <c r="F12" s="73"/>
      <c r="G12" s="40"/>
      <c r="J12" s="30"/>
    </row>
    <row r="13" spans="1:7" ht="11.25">
      <c r="A13" s="45" t="s">
        <v>3</v>
      </c>
      <c r="B13" s="73"/>
      <c r="C13" s="40"/>
      <c r="D13" s="73"/>
      <c r="E13" s="40"/>
      <c r="F13" s="73"/>
      <c r="G13" s="40"/>
    </row>
    <row r="14" spans="1:7" s="17" customFormat="1" ht="11.25">
      <c r="A14" s="162" t="s">
        <v>14</v>
      </c>
      <c r="B14" s="147"/>
      <c r="C14" s="147"/>
      <c r="D14" s="147"/>
      <c r="E14" s="147"/>
      <c r="F14" s="147"/>
      <c r="G14" s="147"/>
    </row>
    <row r="15" spans="1:7" s="19" customFormat="1" ht="11.25">
      <c r="A15" s="45"/>
      <c r="B15" s="73"/>
      <c r="C15" s="40"/>
      <c r="D15" s="73"/>
      <c r="E15" s="40"/>
      <c r="F15" s="73"/>
      <c r="G15" s="40"/>
    </row>
    <row r="16" spans="1:7" ht="11.25">
      <c r="A16" s="45" t="s">
        <v>5</v>
      </c>
      <c r="B16" s="73"/>
      <c r="C16" s="40"/>
      <c r="D16" s="40"/>
      <c r="E16" s="40"/>
      <c r="F16" s="40"/>
      <c r="G16" s="40"/>
    </row>
    <row r="17" spans="1:10" ht="11.25">
      <c r="A17" s="45" t="s">
        <v>82</v>
      </c>
      <c r="B17" s="73"/>
      <c r="C17" s="40"/>
      <c r="D17" s="46"/>
      <c r="E17" s="40"/>
      <c r="F17" s="46"/>
      <c r="G17" s="40"/>
      <c r="J17" s="30"/>
    </row>
    <row r="18" spans="1:7" ht="11.25">
      <c r="A18" s="45" t="s">
        <v>12</v>
      </c>
      <c r="B18" s="73"/>
      <c r="C18" s="40"/>
      <c r="D18" s="40"/>
      <c r="E18" s="40"/>
      <c r="F18" s="40"/>
      <c r="G18" s="40"/>
    </row>
    <row r="19" spans="1:7" s="19" customFormat="1" ht="11.25">
      <c r="A19" s="45"/>
      <c r="B19" s="73"/>
      <c r="C19" s="40"/>
      <c r="D19" s="73"/>
      <c r="E19" s="40"/>
      <c r="F19" s="73"/>
      <c r="G19" s="40"/>
    </row>
    <row r="20" spans="1:9" s="22" customFormat="1" ht="12">
      <c r="A20" s="161" t="s">
        <v>13</v>
      </c>
      <c r="B20" s="140"/>
      <c r="C20" s="140"/>
      <c r="D20" s="140"/>
      <c r="E20" s="140"/>
      <c r="F20" s="140"/>
      <c r="G20" s="147"/>
      <c r="H20" s="31"/>
      <c r="I20" s="31"/>
    </row>
    <row r="21" spans="1:9" s="22" customFormat="1" ht="12">
      <c r="A21" s="43"/>
      <c r="B21" s="74"/>
      <c r="C21" s="39"/>
      <c r="D21" s="74"/>
      <c r="E21" s="39"/>
      <c r="F21" s="74"/>
      <c r="G21" s="39"/>
      <c r="H21" s="31"/>
      <c r="I21" s="31"/>
    </row>
    <row r="22" spans="1:7" ht="12.75">
      <c r="A22" s="169" t="s">
        <v>85</v>
      </c>
      <c r="B22" s="170"/>
      <c r="C22" s="170"/>
      <c r="D22" s="170"/>
      <c r="E22" s="170"/>
      <c r="F22" s="170"/>
      <c r="G22" s="170"/>
    </row>
    <row r="23" ht="12">
      <c r="A23" s="18"/>
    </row>
    <row r="24" ht="12">
      <c r="A24" s="18"/>
    </row>
    <row r="25" ht="11.25">
      <c r="A25" s="19"/>
    </row>
    <row r="26" ht="12">
      <c r="A26" s="18"/>
    </row>
    <row r="27" ht="11.25">
      <c r="A27" s="19"/>
    </row>
    <row r="28" ht="11.25">
      <c r="A28" s="32"/>
    </row>
    <row r="29" ht="11.25">
      <c r="A29" s="32"/>
    </row>
    <row r="30" ht="11.25">
      <c r="A30" s="32"/>
    </row>
    <row r="31" ht="11.25">
      <c r="A31" s="32"/>
    </row>
    <row r="32" ht="11.25">
      <c r="A32" s="32"/>
    </row>
    <row r="33" ht="11.25">
      <c r="A33" s="32"/>
    </row>
    <row r="34" ht="12">
      <c r="A34" s="18"/>
    </row>
    <row r="35" ht="11.25">
      <c r="A35" s="19"/>
    </row>
    <row r="36" ht="11.25">
      <c r="A36" s="19"/>
    </row>
    <row r="37" ht="11.25">
      <c r="A37" s="19"/>
    </row>
    <row r="38" ht="11.25">
      <c r="A38" s="19"/>
    </row>
    <row r="39" ht="11.25">
      <c r="A39" s="19"/>
    </row>
    <row r="40" ht="11.25">
      <c r="A40" s="19"/>
    </row>
    <row r="41" ht="11.25">
      <c r="A41" s="19"/>
    </row>
    <row r="42" ht="11.25">
      <c r="A42" s="19"/>
    </row>
    <row r="43" ht="11.25">
      <c r="A43" s="19"/>
    </row>
  </sheetData>
  <sheetProtection/>
  <printOptions gridLines="1"/>
  <pageMargins left="0.44" right="0.48" top="1" bottom="1" header="0.5" footer="0.5"/>
  <pageSetup horizontalDpi="300" verticalDpi="300" orientation="portrait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3.50390625" style="9" customWidth="1"/>
    <col min="2" max="2" width="16.75390625" style="9" customWidth="1"/>
    <col min="3" max="7" width="11.25390625" style="9" customWidth="1"/>
    <col min="8" max="16384" width="9.125" style="9" customWidth="1"/>
  </cols>
  <sheetData>
    <row r="1" spans="1:7" s="17" customFormat="1" ht="27" customHeight="1">
      <c r="A1" s="92" t="s">
        <v>129</v>
      </c>
      <c r="B1" s="94"/>
      <c r="C1" s="93" t="s">
        <v>27</v>
      </c>
      <c r="D1" s="94" t="s">
        <v>28</v>
      </c>
      <c r="E1" s="93" t="s">
        <v>29</v>
      </c>
      <c r="F1" s="94" t="s">
        <v>30</v>
      </c>
      <c r="G1" s="93" t="s">
        <v>31</v>
      </c>
    </row>
    <row r="2" spans="1:7" ht="12">
      <c r="A2" s="23"/>
      <c r="B2" s="23"/>
      <c r="C2" s="39"/>
      <c r="D2" s="26"/>
      <c r="E2" s="38"/>
      <c r="F2" s="26"/>
      <c r="G2" s="68"/>
    </row>
    <row r="3" spans="1:7" ht="12">
      <c r="A3" s="33" t="s">
        <v>40</v>
      </c>
      <c r="B3" s="34" t="s">
        <v>59</v>
      </c>
      <c r="C3" s="174" t="e">
        <f>'Conto Economico'!C35/'Stato Patrimoniale'!C37</f>
        <v>#DIV/0!</v>
      </c>
      <c r="D3" s="175" t="e">
        <f>'Conto Economico'!D35/'Stato Patrimoniale'!D37</f>
        <v>#DIV/0!</v>
      </c>
      <c r="E3" s="174" t="e">
        <f>'Conto Economico'!E35/'Stato Patrimoniale'!E37</f>
        <v>#DIV/0!</v>
      </c>
      <c r="F3" s="175" t="e">
        <f>'Conto Economico'!F35/'Stato Patrimoniale'!F37</f>
        <v>#DIV/0!</v>
      </c>
      <c r="G3" s="174" t="e">
        <f>'Conto Economico'!G35/'Stato Patrimoniale'!G37</f>
        <v>#DIV/0!</v>
      </c>
    </row>
    <row r="4" spans="2:7" ht="12">
      <c r="B4" s="3"/>
      <c r="C4" s="176"/>
      <c r="D4" s="22"/>
      <c r="E4" s="176"/>
      <c r="F4" s="22"/>
      <c r="G4" s="176"/>
    </row>
    <row r="5" spans="1:7" ht="12">
      <c r="A5" s="33" t="s">
        <v>79</v>
      </c>
      <c r="B5" s="34" t="s">
        <v>60</v>
      </c>
      <c r="C5" s="174" t="e">
        <f>'Conto Economico'!C22/'Stato Patrimoniale'!C21</f>
        <v>#DIV/0!</v>
      </c>
      <c r="D5" s="175" t="e">
        <f>'Conto Economico'!D22/'Stato Patrimoniale'!D21</f>
        <v>#DIV/0!</v>
      </c>
      <c r="E5" s="174" t="e">
        <f>'Conto Economico'!E22/'Stato Patrimoniale'!E21</f>
        <v>#DIV/0!</v>
      </c>
      <c r="F5" s="175" t="e">
        <f>'Conto Economico'!F22/'Stato Patrimoniale'!F21</f>
        <v>#DIV/0!</v>
      </c>
      <c r="G5" s="174" t="e">
        <f>'Conto Economico'!G22/'Stato Patrimoniale'!G21</f>
        <v>#DIV/0!</v>
      </c>
    </row>
    <row r="6" spans="2:7" ht="12">
      <c r="B6" s="3"/>
      <c r="C6" s="176"/>
      <c r="D6" s="22"/>
      <c r="E6" s="176"/>
      <c r="F6" s="22"/>
      <c r="G6" s="176"/>
    </row>
    <row r="7" spans="1:7" ht="12">
      <c r="A7" s="33" t="s">
        <v>43</v>
      </c>
      <c r="B7" s="34" t="s">
        <v>61</v>
      </c>
      <c r="C7" s="174" t="e">
        <f>'Conto Economico'!C22/'Conto Economico'!C5</f>
        <v>#DIV/0!</v>
      </c>
      <c r="D7" s="175" t="e">
        <f>'Conto Economico'!D22/'Conto Economico'!D5</f>
        <v>#DIV/0!</v>
      </c>
      <c r="E7" s="174" t="e">
        <f>'Conto Economico'!E22/'Conto Economico'!E5</f>
        <v>#DIV/0!</v>
      </c>
      <c r="F7" s="175" t="e">
        <f>'Conto Economico'!F22/'Conto Economico'!F5</f>
        <v>#DIV/0!</v>
      </c>
      <c r="G7" s="174" t="e">
        <f>'Conto Economico'!G22/'Conto Economico'!G5</f>
        <v>#DIV/0!</v>
      </c>
    </row>
    <row r="8" spans="2:7" ht="11.25">
      <c r="B8" s="3"/>
      <c r="C8" s="13"/>
      <c r="E8" s="13"/>
      <c r="G8" s="13"/>
    </row>
    <row r="9" spans="1:7" ht="11.25">
      <c r="A9" s="33" t="s">
        <v>78</v>
      </c>
      <c r="B9" s="36" t="s">
        <v>44</v>
      </c>
      <c r="C9" s="55" t="e">
        <f>'Conto Economico'!C5/'Stato Patrimoniale'!C21</f>
        <v>#DIV/0!</v>
      </c>
      <c r="D9" s="35" t="e">
        <f>'Conto Economico'!D5/'Stato Patrimoniale'!D21</f>
        <v>#DIV/0!</v>
      </c>
      <c r="E9" s="55" t="e">
        <f>'Conto Economico'!E5/'Stato Patrimoniale'!E21</f>
        <v>#DIV/0!</v>
      </c>
      <c r="F9" s="35" t="e">
        <f>'Conto Economico'!F5/'Stato Patrimoniale'!F21</f>
        <v>#DIV/0!</v>
      </c>
      <c r="G9" s="55" t="e">
        <f>'Conto Economico'!G5/'Stato Patrimoniale'!G21</f>
        <v>#DIV/0!</v>
      </c>
    </row>
    <row r="10" spans="2:7" ht="11.25">
      <c r="B10" s="3"/>
      <c r="C10" s="13"/>
      <c r="E10" s="13"/>
      <c r="G10" s="13"/>
    </row>
    <row r="11" spans="1:7" ht="11.25">
      <c r="A11" s="33" t="s">
        <v>45</v>
      </c>
      <c r="B11" s="36" t="s">
        <v>46</v>
      </c>
      <c r="C11" s="56" t="e">
        <f>'Conto Economico'!C35/'Conto Economico'!C22</f>
        <v>#DIV/0!</v>
      </c>
      <c r="D11" s="37" t="e">
        <f>'Conto Economico'!D35/'Conto Economico'!D22</f>
        <v>#DIV/0!</v>
      </c>
      <c r="E11" s="56" t="e">
        <f>'Conto Economico'!E35/'Conto Economico'!E22</f>
        <v>#DIV/0!</v>
      </c>
      <c r="F11" s="37" t="e">
        <f>'Conto Economico'!F35/'Conto Economico'!F22</f>
        <v>#DIV/0!</v>
      </c>
      <c r="G11" s="56" t="e">
        <f>'Conto Economico'!G35/'Conto Economico'!G22</f>
        <v>#DIV/0!</v>
      </c>
    </row>
    <row r="12" spans="2:7" ht="11.25">
      <c r="B12" s="3"/>
      <c r="C12" s="13"/>
      <c r="E12" s="13"/>
      <c r="G12" s="13"/>
    </row>
    <row r="13" spans="1:7" ht="12">
      <c r="A13" s="33" t="s">
        <v>42</v>
      </c>
      <c r="B13" s="34" t="s">
        <v>62</v>
      </c>
      <c r="C13" s="56" t="e">
        <f>'Stato Patrimoniale'!C21/'Stato Patrimoniale'!C37</f>
        <v>#DIV/0!</v>
      </c>
      <c r="D13" s="37" t="e">
        <f>'Stato Patrimoniale'!D21/'Stato Patrimoniale'!D37</f>
        <v>#DIV/0!</v>
      </c>
      <c r="E13" s="56" t="e">
        <f>'Stato Patrimoniale'!E21/'Stato Patrimoniale'!E37</f>
        <v>#DIV/0!</v>
      </c>
      <c r="F13" s="37" t="e">
        <f>'Stato Patrimoniale'!F21/'Stato Patrimoniale'!F37</f>
        <v>#DIV/0!</v>
      </c>
      <c r="G13" s="56" t="e">
        <f>'Stato Patrimoniale'!G21/'Stato Patrimoniale'!G37</f>
        <v>#DIV/0!</v>
      </c>
    </row>
    <row r="14" spans="2:7" ht="11.25">
      <c r="B14" s="3"/>
      <c r="C14" s="13"/>
      <c r="E14" s="13"/>
      <c r="G14" s="13"/>
    </row>
    <row r="15" spans="1:7" ht="11.25">
      <c r="A15" s="33" t="s">
        <v>119</v>
      </c>
      <c r="B15" s="36" t="s">
        <v>47</v>
      </c>
      <c r="C15" s="56" t="e">
        <f>'Stato Patrimoniale'!C37/'Stato Patrimoniale'!C19</f>
        <v>#DIV/0!</v>
      </c>
      <c r="D15" s="37" t="e">
        <f>'Stato Patrimoniale'!D37/'Stato Patrimoniale'!D19</f>
        <v>#DIV/0!</v>
      </c>
      <c r="E15" s="56" t="e">
        <f>'Stato Patrimoniale'!E37/'Stato Patrimoniale'!E19</f>
        <v>#DIV/0!</v>
      </c>
      <c r="F15" s="37" t="e">
        <f>'Stato Patrimoniale'!F37/'Stato Patrimoniale'!F19</f>
        <v>#DIV/0!</v>
      </c>
      <c r="G15" s="56" t="e">
        <f>'Stato Patrimoniale'!G37/'Stato Patrimoniale'!G19</f>
        <v>#DIV/0!</v>
      </c>
    </row>
    <row r="17" spans="3:7" ht="11.25">
      <c r="C17" s="15"/>
      <c r="D17" s="15"/>
      <c r="E17" s="15"/>
      <c r="F17" s="15"/>
      <c r="G17" s="15"/>
    </row>
    <row r="18" spans="1:5" ht="12">
      <c r="A18" s="173" t="s">
        <v>66</v>
      </c>
      <c r="B18" s="60"/>
      <c r="C18" s="60"/>
      <c r="D18" s="60"/>
      <c r="E18" s="60"/>
    </row>
    <row r="19" spans="1:7" ht="12">
      <c r="A19" s="61"/>
      <c r="B19" s="3"/>
      <c r="C19" s="93" t="s">
        <v>27</v>
      </c>
      <c r="D19" s="94" t="s">
        <v>28</v>
      </c>
      <c r="E19" s="93" t="s">
        <v>29</v>
      </c>
      <c r="F19" s="94" t="s">
        <v>30</v>
      </c>
      <c r="G19" s="93" t="s">
        <v>31</v>
      </c>
    </row>
    <row r="20" spans="1:7" ht="11.25">
      <c r="A20" s="85" t="s">
        <v>0</v>
      </c>
      <c r="B20" s="85"/>
      <c r="C20" s="99">
        <f>'Conto Economico'!C7</f>
        <v>0</v>
      </c>
      <c r="D20" s="99">
        <f>'Conto Economico'!D7</f>
        <v>0</v>
      </c>
      <c r="E20" s="99">
        <f>'Conto Economico'!E7</f>
        <v>0</v>
      </c>
      <c r="F20" s="99">
        <f>'Conto Economico'!F7</f>
        <v>0</v>
      </c>
      <c r="G20" s="99">
        <f>'Conto Economico'!G7</f>
        <v>0</v>
      </c>
    </row>
    <row r="21" spans="1:7" ht="11.25">
      <c r="A21" s="85" t="s">
        <v>67</v>
      </c>
      <c r="B21" s="85"/>
      <c r="C21" s="100"/>
      <c r="D21" s="100"/>
      <c r="E21" s="100"/>
      <c r="F21" s="100"/>
      <c r="G21" s="100"/>
    </row>
    <row r="22" spans="1:7" ht="11.25">
      <c r="A22" s="85" t="s">
        <v>68</v>
      </c>
      <c r="B22" s="85"/>
      <c r="C22" s="99">
        <f>'Conto Economico'!C18</f>
        <v>0</v>
      </c>
      <c r="D22" s="99">
        <f>'Conto Economico'!D18</f>
        <v>0</v>
      </c>
      <c r="E22" s="99">
        <f>'Conto Economico'!E18</f>
        <v>0</v>
      </c>
      <c r="F22" s="99">
        <f>'Conto Economico'!F18</f>
        <v>0</v>
      </c>
      <c r="G22" s="99">
        <f>'Conto Economico'!G18</f>
        <v>0</v>
      </c>
    </row>
    <row r="23" spans="1:7" ht="11.25">
      <c r="A23" s="85" t="s">
        <v>69</v>
      </c>
      <c r="B23" s="85"/>
      <c r="C23" s="99">
        <f>+C20-C21-C22</f>
        <v>0</v>
      </c>
      <c r="D23" s="99">
        <f>+D20-D21-D22</f>
        <v>0</v>
      </c>
      <c r="E23" s="99">
        <f>+E20-E21-E22</f>
        <v>0</v>
      </c>
      <c r="F23" s="99">
        <f>+F20-F21-F22</f>
        <v>0</v>
      </c>
      <c r="G23" s="99">
        <f>+G20-G21-G22</f>
        <v>0</v>
      </c>
    </row>
    <row r="24" spans="1:7" ht="11.25">
      <c r="A24" s="85" t="s">
        <v>70</v>
      </c>
      <c r="B24" s="85"/>
      <c r="C24" s="101" t="e">
        <f>+C23/C20</f>
        <v>#DIV/0!</v>
      </c>
      <c r="D24" s="101" t="e">
        <f>+D23/D20</f>
        <v>#DIV/0!</v>
      </c>
      <c r="E24" s="101" t="e">
        <f>+E23/E20</f>
        <v>#DIV/0!</v>
      </c>
      <c r="F24" s="101" t="e">
        <f>+F23/F20</f>
        <v>#DIV/0!</v>
      </c>
      <c r="G24" s="101" t="e">
        <f>+G23/G20</f>
        <v>#DIV/0!</v>
      </c>
    </row>
    <row r="25" spans="1:7" ht="11.25">
      <c r="A25" s="85" t="s">
        <v>71</v>
      </c>
      <c r="B25" s="85"/>
      <c r="C25" s="100"/>
      <c r="D25" s="100"/>
      <c r="E25" s="100"/>
      <c r="F25" s="100"/>
      <c r="G25" s="100"/>
    </row>
    <row r="26" spans="1:7" ht="11.25">
      <c r="A26" s="85" t="s">
        <v>72</v>
      </c>
      <c r="B26" s="85"/>
      <c r="C26" s="100" t="e">
        <f>+C25/C24</f>
        <v>#DIV/0!</v>
      </c>
      <c r="D26" s="100" t="e">
        <f>+D25/D24</f>
        <v>#DIV/0!</v>
      </c>
      <c r="E26" s="100" t="e">
        <f>+E25/E24</f>
        <v>#DIV/0!</v>
      </c>
      <c r="F26" s="100" t="e">
        <f>+F25/F24</f>
        <v>#DIV/0!</v>
      </c>
      <c r="G26" s="100" t="e">
        <f>+G25/G24</f>
        <v>#DIV/0!</v>
      </c>
    </row>
    <row r="27" spans="1:7" ht="11.25">
      <c r="A27" s="85" t="s">
        <v>73</v>
      </c>
      <c r="B27" s="85"/>
      <c r="C27" s="101" t="e">
        <f>+(C20-C26)/C20</f>
        <v>#DIV/0!</v>
      </c>
      <c r="D27" s="101" t="e">
        <f>+(D20-D26)/D20</f>
        <v>#DIV/0!</v>
      </c>
      <c r="E27" s="101" t="e">
        <f>+(E20-E26)/E20</f>
        <v>#DIV/0!</v>
      </c>
      <c r="F27" s="101" t="e">
        <f>+(F20-F26)/F20</f>
        <v>#DIV/0!</v>
      </c>
      <c r="G27" s="101" t="e">
        <f>+(G20-G26)/G20</f>
        <v>#DIV/0!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degli Studi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BERTIAN</dc:creator>
  <cp:keywords/>
  <dc:description/>
  <cp:lastModifiedBy>Luigi Di domenico</cp:lastModifiedBy>
  <cp:lastPrinted>2005-06-28T12:37:10Z</cp:lastPrinted>
  <dcterms:created xsi:type="dcterms:W3CDTF">2002-01-28T08:05:21Z</dcterms:created>
  <dcterms:modified xsi:type="dcterms:W3CDTF">2017-06-26T09:35:12Z</dcterms:modified>
  <cp:category/>
  <cp:version/>
  <cp:contentType/>
  <cp:contentStatus/>
</cp:coreProperties>
</file>